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omicron\Share\!!Служба продаж\МАРКЕТИНГ\! PRICE\!Краснодарская актуал\"/>
    </mc:Choice>
  </mc:AlternateContent>
  <bookViews>
    <workbookView xWindow="0" yWindow="0" windowWidth="20490" windowHeight="7755" firstSheet="5" activeTab="5"/>
  </bookViews>
  <sheets>
    <sheet name="дом 1-4" sheetId="1" state="hidden" r:id="rId1"/>
    <sheet name="дом 2" sheetId="2" state="hidden" r:id="rId2"/>
    <sheet name="дом 3" sheetId="3" state="hidden" r:id="rId3"/>
    <sheet name="дом 4" sheetId="4" state="hidden" r:id="rId4"/>
    <sheet name="дом 5" sheetId="5" state="hidden" r:id="rId5"/>
    <sheet name="дом 5_1 подъезд" sheetId="6" r:id="rId6"/>
  </sheets>
  <definedNames>
    <definedName name="Z_379E37B9_C00D_4C18_82F8_2738CA330DB8_.wvu.Cols" localSheetId="1" hidden="1">'дом 2'!#REF!</definedName>
    <definedName name="Z_379E37B9_C00D_4C18_82F8_2738CA330DB8_.wvu.Cols" localSheetId="2" hidden="1">'дом 3'!#REF!</definedName>
    <definedName name="Z_379E37B9_C00D_4C18_82F8_2738CA330DB8_.wvu.Cols" localSheetId="3" hidden="1">'дом 4'!#REF!</definedName>
    <definedName name="Z_379E37B9_C00D_4C18_82F8_2738CA330DB8_.wvu.Cols" localSheetId="5" hidden="1">'дом 5_1 подъезд'!$L:$L</definedName>
    <definedName name="Z_379E37B9_C00D_4C18_82F8_2738CA330DB8_.wvu.PrintArea" localSheetId="0" hidden="1">'дом 1-4'!$A$1:$U$62</definedName>
    <definedName name="Z_379E37B9_C00D_4C18_82F8_2738CA330DB8_.wvu.PrintArea" localSheetId="1" hidden="1">'дом 2'!$A$1:$V$59</definedName>
    <definedName name="Z_379E37B9_C00D_4C18_82F8_2738CA330DB8_.wvu.PrintArea" localSheetId="2" hidden="1">'дом 3'!$A$1:$T$61</definedName>
    <definedName name="Z_379E37B9_C00D_4C18_82F8_2738CA330DB8_.wvu.PrintArea" localSheetId="3" hidden="1">'дом 4'!$A$1:$U$60</definedName>
    <definedName name="Z_379E37B9_C00D_4C18_82F8_2738CA330DB8_.wvu.PrintArea" localSheetId="5" hidden="1">'дом 5_1 подъезд'!$A$1:$P$60</definedName>
    <definedName name="Z_379E37B9_C00D_4C18_82F8_2738CA330DB8_.wvu.Rows" localSheetId="5" hidden="1">'дом 5_1 подъезд'!$16:$25</definedName>
    <definedName name="Z_8A422CBD_7218_437C_9851_6C2A262B2A88_.wvu.Cols" localSheetId="1" hidden="1">'дом 2'!#REF!</definedName>
    <definedName name="Z_8A422CBD_7218_437C_9851_6C2A262B2A88_.wvu.Cols" localSheetId="2" hidden="1">'дом 3'!#REF!</definedName>
    <definedName name="Z_8A422CBD_7218_437C_9851_6C2A262B2A88_.wvu.Cols" localSheetId="3" hidden="1">'дом 4'!#REF!</definedName>
    <definedName name="Z_8A422CBD_7218_437C_9851_6C2A262B2A88_.wvu.Cols" localSheetId="5" hidden="1">'дом 5_1 подъезд'!$L:$L</definedName>
    <definedName name="Z_8A422CBD_7218_437C_9851_6C2A262B2A88_.wvu.PrintArea" localSheetId="0" hidden="1">'дом 1-4'!$A$1:$U$62</definedName>
    <definedName name="Z_8A422CBD_7218_437C_9851_6C2A262B2A88_.wvu.PrintArea" localSheetId="1" hidden="1">'дом 2'!$A$1:$V$59</definedName>
    <definedName name="Z_8A422CBD_7218_437C_9851_6C2A262B2A88_.wvu.PrintArea" localSheetId="2" hidden="1">'дом 3'!$A$1:$T$61</definedName>
    <definedName name="Z_8A422CBD_7218_437C_9851_6C2A262B2A88_.wvu.PrintArea" localSheetId="3" hidden="1">'дом 4'!$A$1:$U$60</definedName>
    <definedName name="Z_8A422CBD_7218_437C_9851_6C2A262B2A88_.wvu.PrintArea" localSheetId="5" hidden="1">'дом 5_1 подъезд'!$A$1:$P$60</definedName>
    <definedName name="Z_8A422CBD_7218_437C_9851_6C2A262B2A88_.wvu.Rows" localSheetId="5" hidden="1">'дом 5_1 подъезд'!$16:$25</definedName>
    <definedName name="Z_A1760DA7_42FF_4F50_AFFD_C0E1F0692F9E_.wvu.Cols" localSheetId="0" hidden="1">'дом 1-4'!#REF!</definedName>
    <definedName name="Z_A1760DA7_42FF_4F50_AFFD_C0E1F0692F9E_.wvu.Cols" localSheetId="1" hidden="1">'дом 2'!#REF!</definedName>
    <definedName name="Z_A1760DA7_42FF_4F50_AFFD_C0E1F0692F9E_.wvu.Cols" localSheetId="2" hidden="1">'дом 3'!#REF!</definedName>
    <definedName name="Z_A1760DA7_42FF_4F50_AFFD_C0E1F0692F9E_.wvu.Cols" localSheetId="3" hidden="1">'дом 4'!#REF!</definedName>
    <definedName name="Z_A1760DA7_42FF_4F50_AFFD_C0E1F0692F9E_.wvu.Cols" localSheetId="5" hidden="1">'дом 5_1 подъезд'!$L:$L</definedName>
    <definedName name="Z_A1760DA7_42FF_4F50_AFFD_C0E1F0692F9E_.wvu.PrintArea" localSheetId="0" hidden="1">'дом 1-4'!$A$1:$U$62</definedName>
    <definedName name="Z_A1760DA7_42FF_4F50_AFFD_C0E1F0692F9E_.wvu.PrintArea" localSheetId="1" hidden="1">'дом 2'!$A$1:$V$59</definedName>
    <definedName name="Z_A1760DA7_42FF_4F50_AFFD_C0E1F0692F9E_.wvu.PrintArea" localSheetId="2" hidden="1">'дом 3'!$A$1:$T$61</definedName>
    <definedName name="Z_A1760DA7_42FF_4F50_AFFD_C0E1F0692F9E_.wvu.PrintArea" localSheetId="3" hidden="1">'дом 4'!$A$1:$U$60</definedName>
    <definedName name="Z_A1760DA7_42FF_4F50_AFFD_C0E1F0692F9E_.wvu.PrintArea" localSheetId="5" hidden="1">'дом 5_1 подъезд'!$A$1:$P$60</definedName>
    <definedName name="Z_A1760DA7_42FF_4F50_AFFD_C0E1F0692F9E_.wvu.Rows" localSheetId="5" hidden="1">'дом 5_1 подъезд'!$16:$25</definedName>
    <definedName name="Z_A88676E8_BF72_4517_AD55_ED81659ECC3C_.wvu.Cols" localSheetId="5" hidden="1">'дом 5_1 подъезд'!$L:$L</definedName>
    <definedName name="Z_A88676E8_BF72_4517_AD55_ED81659ECC3C_.wvu.PrintArea" localSheetId="0" hidden="1">'дом 1-4'!$A$1:$U$62</definedName>
    <definedName name="Z_A88676E8_BF72_4517_AD55_ED81659ECC3C_.wvu.PrintArea" localSheetId="1" hidden="1">'дом 2'!$A$1:$V$59</definedName>
    <definedName name="Z_A88676E8_BF72_4517_AD55_ED81659ECC3C_.wvu.PrintArea" localSheetId="2" hidden="1">'дом 3'!$A$1:$T$61</definedName>
    <definedName name="Z_A88676E8_BF72_4517_AD55_ED81659ECC3C_.wvu.PrintArea" localSheetId="3" hidden="1">'дом 4'!$A$1:$U$60</definedName>
    <definedName name="Z_A88676E8_BF72_4517_AD55_ED81659ECC3C_.wvu.PrintArea" localSheetId="5" hidden="1">'дом 5_1 подъезд'!$A$1:$P$60</definedName>
    <definedName name="Z_A88676E8_BF72_4517_AD55_ED81659ECC3C_.wvu.Rows" localSheetId="5" hidden="1">'дом 5_1 подъезд'!$16:$25</definedName>
    <definedName name="Z_DD96B063_3301_4046_A43F_25E4B8418C29_.wvu.Cols" localSheetId="0" hidden="1">'дом 1-4'!#REF!</definedName>
    <definedName name="Z_DD96B063_3301_4046_A43F_25E4B8418C29_.wvu.Cols" localSheetId="1" hidden="1">'дом 2'!#REF!</definedName>
    <definedName name="Z_DD96B063_3301_4046_A43F_25E4B8418C29_.wvu.Cols" localSheetId="2" hidden="1">'дом 3'!#REF!</definedName>
    <definedName name="Z_DD96B063_3301_4046_A43F_25E4B8418C29_.wvu.Cols" localSheetId="3" hidden="1">'дом 4'!#REF!</definedName>
    <definedName name="Z_DD96B063_3301_4046_A43F_25E4B8418C29_.wvu.Cols" localSheetId="5" hidden="1">'дом 5_1 подъезд'!$L:$L</definedName>
    <definedName name="Z_DD96B063_3301_4046_A43F_25E4B8418C29_.wvu.PrintArea" localSheetId="0" hidden="1">'дом 1-4'!$A$1:$U$62</definedName>
    <definedName name="Z_DD96B063_3301_4046_A43F_25E4B8418C29_.wvu.PrintArea" localSheetId="1" hidden="1">'дом 2'!$A$1:$V$59</definedName>
    <definedName name="Z_DD96B063_3301_4046_A43F_25E4B8418C29_.wvu.PrintArea" localSheetId="2" hidden="1">'дом 3'!$A$1:$T$61</definedName>
    <definedName name="Z_DD96B063_3301_4046_A43F_25E4B8418C29_.wvu.PrintArea" localSheetId="3" hidden="1">'дом 4'!$A$1:$U$60</definedName>
    <definedName name="Z_DD96B063_3301_4046_A43F_25E4B8418C29_.wvu.PrintArea" localSheetId="5" hidden="1">'дом 5_1 подъезд'!$A$1:$P$60</definedName>
    <definedName name="Z_DD96B063_3301_4046_A43F_25E4B8418C29_.wvu.Rows" localSheetId="5" hidden="1">'дом 5_1 подъезд'!$16:$25</definedName>
    <definedName name="Z_F39DD5D5_E25A_400F_89F2_327EC7FC3567_.wvu.Cols" localSheetId="5" hidden="1">'дом 5_1 подъезд'!$L:$L</definedName>
    <definedName name="Z_F39DD5D5_E25A_400F_89F2_327EC7FC3567_.wvu.PrintArea" localSheetId="0" hidden="1">'дом 1-4'!$A$1:$U$62</definedName>
    <definedName name="Z_F39DD5D5_E25A_400F_89F2_327EC7FC3567_.wvu.PrintArea" localSheetId="1" hidden="1">'дом 2'!$A$1:$V$59</definedName>
    <definedName name="Z_F39DD5D5_E25A_400F_89F2_327EC7FC3567_.wvu.PrintArea" localSheetId="2" hidden="1">'дом 3'!$A$1:$T$61</definedName>
    <definedName name="Z_F39DD5D5_E25A_400F_89F2_327EC7FC3567_.wvu.PrintArea" localSheetId="3" hidden="1">'дом 4'!$A$1:$U$60</definedName>
    <definedName name="Z_F39DD5D5_E25A_400F_89F2_327EC7FC3567_.wvu.PrintArea" localSheetId="5" hidden="1">'дом 5_1 подъезд'!$A$1:$P$60</definedName>
    <definedName name="Z_F39DD5D5_E25A_400F_89F2_327EC7FC3567_.wvu.Rows" localSheetId="5" hidden="1">'дом 5_1 подъезд'!$16:$25</definedName>
    <definedName name="_xlnm.Print_Area" localSheetId="0">'дом 1-4'!$A$1:$U$62</definedName>
    <definedName name="_xlnm.Print_Area" localSheetId="1">'дом 2'!$A$1:$V$59</definedName>
    <definedName name="_xlnm.Print_Area" localSheetId="2">'дом 3'!$A$1:$T$61</definedName>
    <definedName name="_xlnm.Print_Area" localSheetId="3">'дом 4'!$A$1:$U$60</definedName>
    <definedName name="_xlnm.Print_Area" localSheetId="5">'дом 5_1 подъезд'!$A$1:$P$60</definedName>
  </definedNames>
  <calcPr calcId="152511"/>
  <customWorkbookViews>
    <customWorkbookView name="Подкаменная Жанна Олеговна - Личное представление" guid="{F39DD5D5-E25A-400F-89F2-327EC7FC3567}" mergeInterval="0" personalView="1" maximized="1" xWindow="-8" yWindow="-8" windowWidth="1936" windowHeight="1056" activeSheetId="6"/>
    <customWorkbookView name="Каратаева Инна Владимировна - Личное представление" guid="{A88676E8-BF72-4517-AD55-ED81659ECC3C}" mergeInterval="0" personalView="1" yWindow="3" windowWidth="1920" windowHeight="1037" activeSheetId="6"/>
    <customWorkbookView name="Грачева Елизавета Ивановна - Личное представление" guid="{379E37B9-C00D-4C18-82F8-2738CA330DB8}" mergeInterval="0" personalView="1" maximized="1" xWindow="-8" yWindow="-8" windowWidth="1936" windowHeight="1056" activeSheetId="2"/>
    <customWorkbookView name="Аксенова Татьяна Петровна - Личное представление" guid="{A1760DA7-42FF-4F50-AFFD-C0E1F0692F9E}" mergeInterval="0" personalView="1" maximized="1" xWindow="-8" yWindow="-8" windowWidth="1936" windowHeight="1056" activeSheetId="1"/>
    <customWorkbookView name="Струенкова Мирия Вячеславовна - Личное представление" guid="{DD96B063-3301-4046-A43F-25E4B8418C29}" mergeInterval="0" personalView="1" maximized="1" xWindow="-8" yWindow="-8" windowWidth="1936" windowHeight="1056" activeSheetId="6"/>
    <customWorkbookView name="Одинец Евгения Александровна - Личное представление" guid="{8A422CBD-7218-437C-9851-6C2A262B2A88}" mergeInterval="0" personalView="1" xWindow="13" windowWidth="1920" windowHeight="1040" activeSheetId="1"/>
  </customWorkbookViews>
</workbook>
</file>

<file path=xl/calcChain.xml><?xml version="1.0" encoding="utf-8"?>
<calcChain xmlns="http://schemas.openxmlformats.org/spreadsheetml/2006/main">
  <c r="E31" i="1" l="1"/>
  <c r="G31" i="6" l="1"/>
  <c r="G1" i="6"/>
  <c r="P48" i="4"/>
  <c r="T47" i="4"/>
  <c r="P45" i="4"/>
  <c r="T42" i="4"/>
  <c r="T23" i="4"/>
  <c r="T14" i="4"/>
  <c r="L14" i="4"/>
  <c r="R1" i="4"/>
  <c r="T49" i="3"/>
  <c r="T48" i="3"/>
  <c r="T29" i="3"/>
  <c r="T28" i="3"/>
  <c r="T24" i="3"/>
  <c r="T23" i="3"/>
  <c r="T15" i="3"/>
  <c r="R1" i="3"/>
  <c r="U47" i="2"/>
  <c r="Q47" i="2"/>
  <c r="U46" i="2"/>
  <c r="U45" i="2"/>
  <c r="Q28" i="2"/>
  <c r="U27" i="2"/>
  <c r="U26" i="2"/>
  <c r="S1" i="2"/>
</calcChain>
</file>

<file path=xl/sharedStrings.xml><?xml version="1.0" encoding="utf-8"?>
<sst xmlns="http://schemas.openxmlformats.org/spreadsheetml/2006/main" count="407" uniqueCount="106">
  <si>
    <t xml:space="preserve">Утверждено: </t>
  </si>
  <si>
    <t xml:space="preserve">Директор </t>
  </si>
  <si>
    <t xml:space="preserve">ООО "Группа строительных компаний "АРБАН" </t>
  </si>
  <si>
    <t xml:space="preserve">1-комнатные квартиры </t>
  </si>
  <si>
    <t xml:space="preserve">2-комнатные квартиры </t>
  </si>
  <si>
    <t>Этаж</t>
  </si>
  <si>
    <t>Площадь, кв.м</t>
  </si>
  <si>
    <t>СЛУЖБА ПРОДАЖ :</t>
  </si>
  <si>
    <t>тел. (391) 205-15-15</t>
  </si>
  <si>
    <t>моб. 292-92-30</t>
  </si>
  <si>
    <t xml:space="preserve">www.arban.ru </t>
  </si>
  <si>
    <t>ТИП КВАРТИРЫ</t>
  </si>
  <si>
    <t xml:space="preserve">stepanova@arban.ru </t>
  </si>
  <si>
    <t>Стоимость квартиры, тыс. руб.</t>
  </si>
  <si>
    <t>* Цена квартиры включает стоимость (собственность) одного парковочного места на одну машину</t>
  </si>
  <si>
    <t>дом №4</t>
  </si>
  <si>
    <t>Балкон</t>
  </si>
  <si>
    <t>_________________________________________</t>
  </si>
  <si>
    <t>Стоимость 1 кв.м, тыс. руб.</t>
  </si>
  <si>
    <t>Данная информация является справочной и не может быть рассмотрена как публичное предложение (оферта)</t>
  </si>
  <si>
    <t xml:space="preserve">ТИП 2
.
Мастер-спальня с собственным с/у </t>
  </si>
  <si>
    <t>ТИП 3 
.
Гостиная с окнами на 2 стороны</t>
  </si>
  <si>
    <t>ТИП 1
.
Большая гардеробная в мастер-спальне</t>
  </si>
  <si>
    <t>ТИП 2 ЕВРО
.
Спальня с окнами на 2 стороны</t>
  </si>
  <si>
    <t>ТИП 1 КЛАССИКА
.
Гостиная с окнами на 2 стороны</t>
  </si>
  <si>
    <t>ТИП 2 ЕВРО
.
Светлая гостиная с 3 окнами</t>
  </si>
  <si>
    <t>ТИП 2 ЕВРО
.
Светланя гостиная с 3 окнами, 
.
большая гардеробная в спальне</t>
  </si>
  <si>
    <t>дом №3</t>
  </si>
  <si>
    <t xml:space="preserve"> Традиционное окно (ул. Малиновского)</t>
  </si>
  <si>
    <t>Витражное окно в пол (ул. Малиновского)</t>
  </si>
  <si>
    <t>дом №2</t>
  </si>
  <si>
    <t>Окна на ул. Краснодарская</t>
  </si>
  <si>
    <t>дом №5</t>
  </si>
  <si>
    <t>Окна во двор</t>
  </si>
  <si>
    <t>Классическая планировка 
с 3-метровым гардеробом и лоджией</t>
  </si>
  <si>
    <t>Европланировка с экером / террасой с окнами на 2 стороны. Два санузла, один из которых в мастер-спальне. Огромный гардероб.</t>
  </si>
  <si>
    <t>Окна во двор и на ул. Краснодарскую</t>
  </si>
  <si>
    <t>Европланировка с уединенной спальней и лондри в кухне-гостиной.</t>
  </si>
  <si>
    <t>Окна на ул. Краснодарская и ТРЦ Samolёt</t>
  </si>
  <si>
    <t>Еврогостиная 
с французскими окнами и отдельным входом с спальню.</t>
  </si>
  <si>
    <t>Еврогостиная 
с французскими окнами. Вход в спальню через гостиную.</t>
  </si>
  <si>
    <t>Окна во двор и на ул. Малиновского</t>
  </si>
  <si>
    <r>
      <t xml:space="preserve">Европланировка  с лондри и эркером. В коридоре 4-метровый гардероб. 
</t>
    </r>
    <r>
      <rPr>
        <sz val="12"/>
        <color rgb="FFFF0000"/>
        <rFont val="Calibri"/>
        <family val="2"/>
        <charset val="204"/>
        <scheme val="minor"/>
      </rPr>
      <t>!</t>
    </r>
    <r>
      <rPr>
        <sz val="12"/>
        <rFont val="Calibri"/>
        <family val="2"/>
        <charset val="204"/>
        <scheme val="minor"/>
      </rPr>
      <t xml:space="preserve"> Шоурум.</t>
    </r>
  </si>
  <si>
    <t>Европланировка с уединенными спальнями, двумя санузлами и 4-метровым гардеробом.</t>
  </si>
  <si>
    <t>Окна на ул. Малиновского и ул. Краснодарскую</t>
  </si>
  <si>
    <t>Окна во двор и на ТРЦ Samolёt</t>
  </si>
  <si>
    <t>2-КОМНАТНЫЕ КЛАССИКА</t>
  </si>
  <si>
    <t>На 2 этаже - есть терраса.</t>
  </si>
  <si>
    <t xml:space="preserve">                                                                                       2-КОМНАТНЫЕ ЕВРОПЛАНИРОВКА</t>
  </si>
  <si>
    <t>3-КОМНАТНЫЕ ЕВРОПЛАНИРОВКА</t>
  </si>
  <si>
    <t>4-КОМНАТНЫЕ ЕВРОПЛАНИРОВКА</t>
  </si>
  <si>
    <t>Роскошная европланировка с уединенными спальнями, ванной с окном, двумя санузлами и гардеробом. На 2 этаже -  терраса.</t>
  </si>
  <si>
    <t>Квартира на 7 этаже -  
эксклюзивная 
- с окном в ванной, 
дополнительным угловым витражом в гостиной 
и  витражным окном в спальне.</t>
  </si>
  <si>
    <t>1-КОМНАТНЫЕ КЛАССИКА</t>
  </si>
  <si>
    <t>ПРАЙС</t>
  </si>
  <si>
    <t>17-этажный одноподъездный SMART-дом. 
100% классический кирпич.</t>
  </si>
  <si>
    <t xml:space="preserve">ПРАЙС </t>
  </si>
  <si>
    <t>Дом комфорт-класса с переменной этажностью, состоящий из 5-ти и 7-миэтажной секций. 
100% классический кирпич.</t>
  </si>
  <si>
    <t>Две гардеробные, одна из которых в мастер-спальне, французкие окна на кухне и 5-метровая ванная.</t>
  </si>
  <si>
    <t>С французским балконом в гостиной и французскими окнами в спальне.  На 2 этаже - есть терраса.</t>
  </si>
  <si>
    <t>1-КОМНАТНЫЕ КВАРТИРЫ</t>
  </si>
  <si>
    <t>тип планировки</t>
  </si>
  <si>
    <t>вид из окон</t>
  </si>
  <si>
    <t>Этажи</t>
  </si>
  <si>
    <t>Варианты оплаты и цен</t>
  </si>
  <si>
    <t>100% оплата</t>
  </si>
  <si>
    <t>Общая цена квартиры, руб.</t>
  </si>
  <si>
    <t>Характеристики квартиры</t>
  </si>
  <si>
    <t>2-КОМНАТНЫЕ КВАРТИРЫ</t>
  </si>
  <si>
    <t>классика</t>
  </si>
  <si>
    <t>во двор</t>
  </si>
  <si>
    <t>7</t>
  </si>
  <si>
    <t>Прайс</t>
  </si>
  <si>
    <t>евро</t>
  </si>
  <si>
    <t>на 2 стороны: во двор и на ул. Краснодарская</t>
  </si>
  <si>
    <r>
      <t xml:space="preserve">дом №5
</t>
    </r>
    <r>
      <rPr>
        <u/>
        <sz val="24"/>
        <color theme="0"/>
        <rFont val="Calibri"/>
        <family val="2"/>
        <charset val="204"/>
        <scheme val="minor"/>
      </rPr>
      <t xml:space="preserve"> 1 подьезд</t>
    </r>
  </si>
  <si>
    <t>Верхний уровень</t>
  </si>
  <si>
    <t>Нижний уровень</t>
  </si>
  <si>
    <t>Цена, руб. /кв.м</t>
  </si>
  <si>
    <t>__________________________</t>
  </si>
  <si>
    <t>Эсклюзив! +3 окна в квартире!</t>
  </si>
  <si>
    <t>Классическая планировка 
с 3-метровым гардеробом и лоджией.</t>
  </si>
  <si>
    <t>Лондри</t>
  </si>
  <si>
    <r>
      <t xml:space="preserve">Особенный дом с переменной этажностью, 
</t>
    </r>
    <r>
      <rPr>
        <u/>
        <sz val="22"/>
        <color theme="1"/>
        <rFont val="Calibri"/>
        <family val="2"/>
        <charset val="204"/>
        <scheme val="minor"/>
      </rPr>
      <t>7-этажная</t>
    </r>
    <r>
      <rPr>
        <sz val="22"/>
        <color theme="1"/>
        <rFont val="Calibri"/>
        <family val="2"/>
        <charset val="204"/>
        <scheme val="minor"/>
      </rPr>
      <t xml:space="preserve"> секция.
</t>
    </r>
    <r>
      <rPr>
        <sz val="22"/>
        <color rgb="FFFF0000"/>
        <rFont val="Calibri"/>
        <family val="2"/>
        <charset val="204"/>
        <scheme val="minor"/>
      </rPr>
      <t xml:space="preserve">Эксклюзивно для 5 дома! Все квартиры идут в комплекте с кладовыми на цокольном этаже!
</t>
    </r>
  </si>
  <si>
    <t xml:space="preserve">Генеральный директор </t>
  </si>
  <si>
    <t>_______________/ Баранова А. В.</t>
  </si>
  <si>
    <t>АО «Специализированный застройщик «АРБАН»</t>
  </si>
  <si>
    <t>Высота потолка после монтажа - 2,65 м</t>
  </si>
  <si>
    <t>Высота потолка после монтажа  - 2,70 м</t>
  </si>
  <si>
    <t>Окна на ул. Молокова</t>
  </si>
  <si>
    <r>
      <rPr>
        <b/>
        <sz val="11"/>
        <color rgb="FFE41A25"/>
        <rFont val="Calibri"/>
        <family val="2"/>
        <charset val="204"/>
        <scheme val="minor"/>
      </rPr>
      <t>NEW!</t>
    </r>
    <r>
      <rPr>
        <b/>
        <sz val="11"/>
        <rFont val="Calibri"/>
        <family val="2"/>
        <charset val="204"/>
        <scheme val="minor"/>
      </rPr>
      <t xml:space="preserve"> Окна на
ул. Малиновского и ул. Молокова</t>
    </r>
  </si>
  <si>
    <t>Окна во двор
 и на ул. Малиновского</t>
  </si>
  <si>
    <t xml:space="preserve">Окна во двор </t>
  </si>
  <si>
    <t>Окна 
  на ул. Краснодарская и на ул. Малиновского</t>
  </si>
  <si>
    <t xml:space="preserve"> Традиционное окно (во двор)</t>
  </si>
  <si>
    <t>Витражное окно в пол (во двор)</t>
  </si>
  <si>
    <r>
      <rPr>
        <b/>
        <sz val="11"/>
        <color rgb="FFE41A25"/>
        <rFont val="Calibri"/>
        <family val="2"/>
        <charset val="204"/>
        <scheme val="minor"/>
      </rPr>
      <t>NEW!</t>
    </r>
    <r>
      <rPr>
        <b/>
        <sz val="11"/>
        <rFont val="Calibri"/>
        <family val="2"/>
        <charset val="204"/>
        <scheme val="minor"/>
      </rPr>
      <t xml:space="preserve"> Окна на ул. Малиновского и ул. Молокова</t>
    </r>
  </si>
  <si>
    <r>
      <rPr>
        <b/>
        <sz val="11"/>
        <color rgb="FFE41A25"/>
        <rFont val="Calibri"/>
        <family val="2"/>
        <charset val="204"/>
        <scheme val="minor"/>
      </rPr>
      <t>NEW!</t>
    </r>
    <r>
      <rPr>
        <b/>
        <sz val="11"/>
        <rFont val="Calibri"/>
        <family val="2"/>
        <charset val="204"/>
        <scheme val="minor"/>
      </rPr>
      <t xml:space="preserve"> Окна на
ул. Малиновского и во двор</t>
    </r>
  </si>
  <si>
    <t>СРОК СДАЧИ:  2 КВАРТАЛ 2022</t>
  </si>
  <si>
    <t>Окна во двор 
 и на ул. Молокова</t>
  </si>
  <si>
    <t>ТИП КВАРТИРЫ - ЕВРО</t>
  </si>
  <si>
    <t>Окна во двор
 и на ул. Молокова</t>
  </si>
  <si>
    <t xml:space="preserve">3-комнатная квартира </t>
  </si>
  <si>
    <t>3-комнатная квартира</t>
  </si>
  <si>
    <t xml:space="preserve">3 дом </t>
  </si>
  <si>
    <t>СРОК СДАЧИ:  Сдан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</si>
</sst>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0.0"/>
    <numFmt numFmtId="166" formatCode="#,##0\ &quot;₽&quot;"/>
    <numFmt numFmtId="167" formatCode="#,##0.0"/>
    <numFmt numFmtId="168" formatCode="#,##0.0\ &quot;₽&quot;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2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24"/>
      <color theme="0"/>
      <name val="Calibri"/>
      <family val="2"/>
      <charset val="204"/>
      <scheme val="minor"/>
    </font>
    <font>
      <b/>
      <sz val="11"/>
      <color rgb="FFE41A25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22"/>
      <color theme="1"/>
      <name val="Calibri"/>
      <family val="2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rgb="FFE22F78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u/>
      <sz val="22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u/>
      <sz val="24"/>
      <color theme="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sz val="24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2"/>
      <color rgb="FFFF0000"/>
      <name val="Calibri"/>
      <family val="2"/>
      <scheme val="minor"/>
    </font>
    <font>
      <b/>
      <sz val="26"/>
      <color rgb="FFE22F78"/>
      <name val="Calibri"/>
      <family val="2"/>
      <charset val="204"/>
      <scheme val="minor"/>
    </font>
    <font>
      <b/>
      <sz val="18"/>
      <color rgb="FFE22F78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b/>
      <i/>
      <u/>
      <sz val="14"/>
      <color rgb="FF008D36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charset val="204"/>
      <scheme val="minor"/>
    </font>
    <font>
      <b/>
      <i/>
      <sz val="14"/>
      <color rgb="FFE22F78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8D36"/>
        <bgColor indexed="64"/>
      </patternFill>
    </fill>
    <fill>
      <patternFill patternType="solid">
        <fgColor rgb="FFE22F78"/>
        <bgColor indexed="64"/>
      </patternFill>
    </fill>
    <fill>
      <patternFill patternType="solid">
        <fgColor theme="0"/>
        <bgColor rgb="FFE41A25"/>
      </patternFill>
    </fill>
    <fill>
      <patternFill patternType="solid">
        <fgColor rgb="FFF8CE00"/>
        <bgColor indexed="64"/>
      </patternFill>
    </fill>
    <fill>
      <patternFill patternType="solid">
        <fgColor rgb="FF00A19A"/>
        <bgColor indexed="64"/>
      </patternFill>
    </fill>
    <fill>
      <patternFill patternType="solid">
        <fgColor rgb="FFF392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E41A25"/>
      </patternFill>
    </fill>
    <fill>
      <patternFill patternType="solid">
        <fgColor rgb="FFFFC000"/>
        <bgColor rgb="FFE41A25"/>
      </patternFill>
    </fill>
    <fill>
      <patternFill patternType="solid">
        <fgColor rgb="FFBDFFF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8F8F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</cellStyleXfs>
  <cellXfs count="660">
    <xf numFmtId="0" fontId="0" fillId="0" borderId="0" xfId="0"/>
    <xf numFmtId="0" fontId="0" fillId="0" borderId="0" xfId="0"/>
    <xf numFmtId="0" fontId="3" fillId="0" borderId="0" xfId="2"/>
    <xf numFmtId="0" fontId="4" fillId="0" borderId="0" xfId="2" applyFont="1" applyAlignment="1">
      <alignment horizontal="center"/>
    </xf>
    <xf numFmtId="0" fontId="5" fillId="0" borderId="0" xfId="2" applyFont="1" applyAlignment="1">
      <alignment horizontal="left"/>
    </xf>
    <xf numFmtId="0" fontId="8" fillId="0" borderId="0" xfId="2" applyFont="1" applyAlignment="1">
      <alignment horizontal="left"/>
    </xf>
    <xf numFmtId="0" fontId="0" fillId="0" borderId="0" xfId="0" applyFill="1"/>
    <xf numFmtId="0" fontId="13" fillId="0" borderId="0" xfId="2" applyFont="1" applyAlignment="1"/>
    <xf numFmtId="14" fontId="2" fillId="0" borderId="0" xfId="2" applyNumberFormat="1" applyFont="1" applyAlignment="1">
      <alignment horizontal="center" vertical="center"/>
    </xf>
    <xf numFmtId="0" fontId="6" fillId="0" borderId="5" xfId="0" applyFont="1" applyFill="1" applyBorder="1" applyAlignment="1">
      <alignment horizontal="center"/>
    </xf>
    <xf numFmtId="3" fontId="6" fillId="0" borderId="5" xfId="0" applyNumberFormat="1" applyFont="1" applyFill="1" applyBorder="1" applyAlignment="1">
      <alignment horizontal="center"/>
    </xf>
    <xf numFmtId="3" fontId="6" fillId="0" borderId="5" xfId="0" applyNumberFormat="1" applyFont="1" applyFill="1" applyBorder="1" applyAlignment="1">
      <alignment horizontal="center" vertical="center"/>
    </xf>
    <xf numFmtId="3" fontId="10" fillId="0" borderId="5" xfId="4" applyNumberFormat="1" applyFont="1" applyFill="1" applyBorder="1" applyAlignment="1">
      <alignment horizontal="center"/>
    </xf>
    <xf numFmtId="3" fontId="9" fillId="0" borderId="5" xfId="4" applyNumberFormat="1" applyFill="1" applyBorder="1" applyAlignment="1">
      <alignment horizontal="center"/>
    </xf>
    <xf numFmtId="0" fontId="13" fillId="0" borderId="0" xfId="0" applyFont="1"/>
    <xf numFmtId="0" fontId="14" fillId="0" borderId="0" xfId="2" applyFont="1" applyFill="1" applyAlignment="1">
      <alignment horizontal="center"/>
    </xf>
    <xf numFmtId="0" fontId="7" fillId="0" borderId="0" xfId="2" applyFont="1" applyFill="1" applyAlignment="1"/>
    <xf numFmtId="0" fontId="15" fillId="0" borderId="0" xfId="2" applyFont="1" applyAlignment="1">
      <alignment horizontal="left"/>
    </xf>
    <xf numFmtId="3" fontId="6" fillId="0" borderId="5" xfId="0" applyNumberFormat="1" applyFont="1" applyFill="1" applyBorder="1" applyAlignment="1">
      <alignment horizontal="left" vertical="center"/>
    </xf>
    <xf numFmtId="3" fontId="13" fillId="0" borderId="0" xfId="0" applyNumberFormat="1" applyFont="1"/>
    <xf numFmtId="0" fontId="11" fillId="0" borderId="0" xfId="0" applyFont="1" applyAlignment="1">
      <alignment horizontal="center"/>
    </xf>
    <xf numFmtId="0" fontId="16" fillId="2" borderId="1" xfId="2" applyFont="1" applyFill="1" applyBorder="1" applyAlignment="1">
      <alignment horizontal="center"/>
    </xf>
    <xf numFmtId="0" fontId="19" fillId="0" borderId="15" xfId="2" applyFont="1" applyFill="1" applyBorder="1" applyAlignment="1">
      <alignment horizontal="center" vertical="center" wrapText="1"/>
    </xf>
    <xf numFmtId="0" fontId="19" fillId="0" borderId="4" xfId="2" applyFont="1" applyFill="1" applyBorder="1" applyAlignment="1">
      <alignment horizontal="center" vertical="center" wrapText="1"/>
    </xf>
    <xf numFmtId="0" fontId="19" fillId="0" borderId="7" xfId="2" applyFont="1" applyFill="1" applyBorder="1" applyAlignment="1">
      <alignment horizontal="center" vertical="center" wrapText="1"/>
    </xf>
    <xf numFmtId="0" fontId="16" fillId="2" borderId="27" xfId="2" applyFont="1" applyFill="1" applyBorder="1" applyAlignment="1">
      <alignment horizontal="center"/>
    </xf>
    <xf numFmtId="3" fontId="16" fillId="2" borderId="2" xfId="2" applyNumberFormat="1" applyFont="1" applyFill="1" applyBorder="1" applyAlignment="1">
      <alignment horizontal="center"/>
    </xf>
    <xf numFmtId="3" fontId="16" fillId="2" borderId="5" xfId="2" applyNumberFormat="1" applyFont="1" applyFill="1" applyBorder="1" applyAlignment="1">
      <alignment horizontal="center"/>
    </xf>
    <xf numFmtId="3" fontId="16" fillId="2" borderId="16" xfId="2" applyNumberFormat="1" applyFont="1" applyFill="1" applyBorder="1" applyAlignment="1">
      <alignment horizontal="center"/>
    </xf>
    <xf numFmtId="0" fontId="19" fillId="0" borderId="19" xfId="2" applyFont="1" applyFill="1" applyBorder="1" applyAlignment="1">
      <alignment horizontal="center" vertical="center" wrapText="1"/>
    </xf>
    <xf numFmtId="3" fontId="16" fillId="2" borderId="10" xfId="2" applyNumberFormat="1" applyFont="1" applyFill="1" applyBorder="1" applyAlignment="1">
      <alignment horizontal="center"/>
    </xf>
    <xf numFmtId="0" fontId="16" fillId="2" borderId="9" xfId="2" applyFont="1" applyFill="1" applyBorder="1" applyAlignment="1">
      <alignment horizontal="center"/>
    </xf>
    <xf numFmtId="3" fontId="6" fillId="0" borderId="20" xfId="0" applyNumberFormat="1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3" fontId="16" fillId="2" borderId="41" xfId="2" applyNumberFormat="1" applyFont="1" applyFill="1" applyBorder="1" applyAlignment="1">
      <alignment horizontal="center"/>
    </xf>
    <xf numFmtId="3" fontId="16" fillId="2" borderId="39" xfId="2" applyNumberFormat="1" applyFont="1" applyFill="1" applyBorder="1" applyAlignment="1">
      <alignment horizontal="center"/>
    </xf>
    <xf numFmtId="165" fontId="16" fillId="2" borderId="42" xfId="2" applyNumberFormat="1" applyFont="1" applyFill="1" applyBorder="1" applyAlignment="1">
      <alignment horizontal="center"/>
    </xf>
    <xf numFmtId="165" fontId="16" fillId="2" borderId="22" xfId="2" applyNumberFormat="1" applyFont="1" applyFill="1" applyBorder="1" applyAlignment="1">
      <alignment horizontal="center"/>
    </xf>
    <xf numFmtId="3" fontId="21" fillId="2" borderId="2" xfId="2" applyNumberFormat="1" applyFont="1" applyFill="1" applyBorder="1" applyAlignment="1">
      <alignment horizontal="center"/>
    </xf>
    <xf numFmtId="3" fontId="21" fillId="2" borderId="40" xfId="2" applyNumberFormat="1" applyFont="1" applyFill="1" applyBorder="1" applyAlignment="1">
      <alignment horizontal="center"/>
    </xf>
    <xf numFmtId="0" fontId="18" fillId="0" borderId="46" xfId="2" applyFont="1" applyBorder="1" applyAlignment="1">
      <alignment horizontal="center" vertical="center" wrapText="1"/>
    </xf>
    <xf numFmtId="0" fontId="18" fillId="0" borderId="47" xfId="2" applyFont="1" applyFill="1" applyBorder="1" applyAlignment="1">
      <alignment horizontal="center" vertical="center" wrapText="1"/>
    </xf>
    <xf numFmtId="0" fontId="18" fillId="0" borderId="33" xfId="2" applyFont="1" applyFill="1" applyBorder="1" applyAlignment="1">
      <alignment horizontal="center" vertical="center" wrapText="1"/>
    </xf>
    <xf numFmtId="0" fontId="18" fillId="0" borderId="48" xfId="2" applyFont="1" applyFill="1" applyBorder="1" applyAlignment="1">
      <alignment horizontal="center" vertical="center" wrapText="1"/>
    </xf>
    <xf numFmtId="165" fontId="16" fillId="2" borderId="49" xfId="2" applyNumberFormat="1" applyFont="1" applyFill="1" applyBorder="1" applyAlignment="1">
      <alignment horizontal="center"/>
    </xf>
    <xf numFmtId="0" fontId="19" fillId="0" borderId="50" xfId="2" applyFont="1" applyFill="1" applyBorder="1" applyAlignment="1">
      <alignment horizontal="center" vertical="center" wrapText="1"/>
    </xf>
    <xf numFmtId="0" fontId="19" fillId="0" borderId="23" xfId="2" applyFont="1" applyFill="1" applyBorder="1" applyAlignment="1">
      <alignment horizontal="center" vertical="center" wrapText="1"/>
    </xf>
    <xf numFmtId="0" fontId="19" fillId="0" borderId="8" xfId="2" applyFont="1" applyFill="1" applyBorder="1" applyAlignment="1">
      <alignment horizontal="center" vertical="center" wrapText="1"/>
    </xf>
    <xf numFmtId="0" fontId="18" fillId="0" borderId="27" xfId="2" applyFont="1" applyBorder="1" applyAlignment="1">
      <alignment horizontal="center" vertical="center" wrapText="1"/>
    </xf>
    <xf numFmtId="0" fontId="18" fillId="0" borderId="40" xfId="2" applyFont="1" applyFill="1" applyBorder="1" applyAlignment="1">
      <alignment horizontal="center" vertical="center" wrapText="1"/>
    </xf>
    <xf numFmtId="0" fontId="18" fillId="0" borderId="53" xfId="2" applyFont="1" applyFill="1" applyBorder="1" applyAlignment="1">
      <alignment horizontal="center" vertical="center" wrapText="1"/>
    </xf>
    <xf numFmtId="3" fontId="21" fillId="2" borderId="45" xfId="2" applyNumberFormat="1" applyFont="1" applyFill="1" applyBorder="1" applyAlignment="1">
      <alignment horizontal="center"/>
    </xf>
    <xf numFmtId="165" fontId="16" fillId="2" borderId="9" xfId="2" applyNumberFormat="1" applyFont="1" applyFill="1" applyBorder="1" applyAlignment="1">
      <alignment horizontal="center" vertical="center"/>
    </xf>
    <xf numFmtId="3" fontId="16" fillId="2" borderId="10" xfId="2" applyNumberFormat="1" applyFont="1" applyFill="1" applyBorder="1" applyAlignment="1">
      <alignment horizontal="center" vertical="center"/>
    </xf>
    <xf numFmtId="3" fontId="21" fillId="2" borderId="10" xfId="2" applyNumberFormat="1" applyFont="1" applyFill="1" applyBorder="1" applyAlignment="1">
      <alignment horizontal="center" vertical="center"/>
    </xf>
    <xf numFmtId="3" fontId="21" fillId="2" borderId="2" xfId="2" applyNumberFormat="1" applyFont="1" applyFill="1" applyBorder="1" applyAlignment="1">
      <alignment horizontal="center" vertical="center"/>
    </xf>
    <xf numFmtId="165" fontId="16" fillId="2" borderId="1" xfId="2" applyNumberFormat="1" applyFont="1" applyFill="1" applyBorder="1" applyAlignment="1">
      <alignment horizontal="center" vertical="center"/>
    </xf>
    <xf numFmtId="3" fontId="16" fillId="2" borderId="5" xfId="2" applyNumberFormat="1" applyFont="1" applyFill="1" applyBorder="1" applyAlignment="1">
      <alignment horizontal="center" vertical="center"/>
    </xf>
    <xf numFmtId="165" fontId="16" fillId="2" borderId="27" xfId="2" applyNumberFormat="1" applyFont="1" applyFill="1" applyBorder="1" applyAlignment="1">
      <alignment horizontal="center" vertical="center"/>
    </xf>
    <xf numFmtId="3" fontId="16" fillId="2" borderId="16" xfId="2" applyNumberFormat="1" applyFont="1" applyFill="1" applyBorder="1" applyAlignment="1">
      <alignment horizontal="center" vertical="center"/>
    </xf>
    <xf numFmtId="3" fontId="21" fillId="2" borderId="40" xfId="2" applyNumberFormat="1" applyFont="1" applyFill="1" applyBorder="1" applyAlignment="1">
      <alignment horizontal="center" vertical="center"/>
    </xf>
    <xf numFmtId="0" fontId="18" fillId="0" borderId="44" xfId="2" applyFont="1" applyFill="1" applyBorder="1" applyAlignment="1">
      <alignment horizontal="center" vertical="center" wrapText="1"/>
    </xf>
    <xf numFmtId="165" fontId="19" fillId="0" borderId="50" xfId="2" applyNumberFormat="1" applyFont="1" applyFill="1" applyBorder="1" applyAlignment="1">
      <alignment horizontal="center" vertical="center" wrapText="1"/>
    </xf>
    <xf numFmtId="165" fontId="19" fillId="0" borderId="23" xfId="2" applyNumberFormat="1" applyFont="1" applyFill="1" applyBorder="1" applyAlignment="1">
      <alignment horizontal="center" vertical="center" wrapText="1"/>
    </xf>
    <xf numFmtId="0" fontId="19" fillId="2" borderId="19" xfId="2" applyFont="1" applyFill="1" applyBorder="1" applyAlignment="1">
      <alignment horizontal="center" vertical="center" wrapText="1"/>
    </xf>
    <xf numFmtId="165" fontId="19" fillId="2" borderId="50" xfId="2" applyNumberFormat="1" applyFont="1" applyFill="1" applyBorder="1" applyAlignment="1">
      <alignment horizontal="center" vertical="center" wrapText="1"/>
    </xf>
    <xf numFmtId="0" fontId="19" fillId="2" borderId="23" xfId="2" applyFont="1" applyFill="1" applyBorder="1" applyAlignment="1">
      <alignment horizontal="center" vertical="center" wrapText="1"/>
    </xf>
    <xf numFmtId="0" fontId="18" fillId="0" borderId="21" xfId="2" applyFont="1" applyFill="1" applyBorder="1" applyAlignment="1">
      <alignment horizontal="center" vertical="center" wrapText="1"/>
    </xf>
    <xf numFmtId="0" fontId="19" fillId="11" borderId="23" xfId="2" applyFont="1" applyFill="1" applyBorder="1" applyAlignment="1">
      <alignment horizontal="center" vertical="center" wrapText="1"/>
    </xf>
    <xf numFmtId="0" fontId="18" fillId="11" borderId="5" xfId="0" applyFont="1" applyFill="1" applyBorder="1" applyAlignment="1">
      <alignment horizontal="center" vertical="center" wrapText="1"/>
    </xf>
    <xf numFmtId="0" fontId="19" fillId="11" borderId="8" xfId="2" applyFont="1" applyFill="1" applyBorder="1" applyAlignment="1">
      <alignment horizontal="center" vertical="center" wrapText="1"/>
    </xf>
    <xf numFmtId="0" fontId="18" fillId="11" borderId="16" xfId="0" applyFont="1" applyFill="1" applyBorder="1" applyAlignment="1">
      <alignment horizontal="center" vertical="center" wrapText="1"/>
    </xf>
    <xf numFmtId="0" fontId="18" fillId="2" borderId="46" xfId="2" applyFont="1" applyFill="1" applyBorder="1" applyAlignment="1">
      <alignment horizontal="center" vertical="center" wrapText="1"/>
    </xf>
    <xf numFmtId="0" fontId="18" fillId="2" borderId="47" xfId="2" applyFont="1" applyFill="1" applyBorder="1" applyAlignment="1">
      <alignment horizontal="center" vertical="center" wrapText="1"/>
    </xf>
    <xf numFmtId="0" fontId="18" fillId="2" borderId="33" xfId="2" applyFont="1" applyFill="1" applyBorder="1" applyAlignment="1">
      <alignment horizontal="center" vertical="center" wrapText="1"/>
    </xf>
    <xf numFmtId="0" fontId="19" fillId="2" borderId="50" xfId="2" applyFont="1" applyFill="1" applyBorder="1" applyAlignment="1">
      <alignment horizontal="center" vertical="center" wrapText="1"/>
    </xf>
    <xf numFmtId="0" fontId="19" fillId="2" borderId="8" xfId="2" applyFont="1" applyFill="1" applyBorder="1" applyAlignment="1">
      <alignment horizontal="center" vertical="center" wrapText="1"/>
    </xf>
    <xf numFmtId="3" fontId="19" fillId="2" borderId="10" xfId="2" applyNumberFormat="1" applyFont="1" applyFill="1" applyBorder="1" applyAlignment="1">
      <alignment horizontal="center" vertical="center"/>
    </xf>
    <xf numFmtId="3" fontId="16" fillId="5" borderId="5" xfId="2" applyNumberFormat="1" applyFont="1" applyFill="1" applyBorder="1" applyAlignment="1">
      <alignment horizontal="center" vertical="center"/>
    </xf>
    <xf numFmtId="3" fontId="16" fillId="5" borderId="39" xfId="2" applyNumberFormat="1" applyFont="1" applyFill="1" applyBorder="1" applyAlignment="1">
      <alignment horizontal="center" vertical="center"/>
    </xf>
    <xf numFmtId="3" fontId="19" fillId="2" borderId="2" xfId="2" applyNumberFormat="1" applyFont="1" applyFill="1" applyBorder="1" applyAlignment="1">
      <alignment horizontal="center" vertical="center"/>
    </xf>
    <xf numFmtId="3" fontId="16" fillId="12" borderId="5" xfId="2" applyNumberFormat="1" applyFont="1" applyFill="1" applyBorder="1" applyAlignment="1">
      <alignment horizontal="center" vertical="center"/>
    </xf>
    <xf numFmtId="3" fontId="16" fillId="12" borderId="39" xfId="2" applyNumberFormat="1" applyFont="1" applyFill="1" applyBorder="1" applyAlignment="1">
      <alignment horizontal="center" vertical="center"/>
    </xf>
    <xf numFmtId="3" fontId="16" fillId="12" borderId="16" xfId="2" applyNumberFormat="1" applyFont="1" applyFill="1" applyBorder="1" applyAlignment="1">
      <alignment horizontal="center" vertical="center"/>
    </xf>
    <xf numFmtId="3" fontId="16" fillId="12" borderId="45" xfId="2" applyNumberFormat="1" applyFont="1" applyFill="1" applyBorder="1" applyAlignment="1">
      <alignment horizontal="center" vertical="center"/>
    </xf>
    <xf numFmtId="3" fontId="16" fillId="5" borderId="16" xfId="2" applyNumberFormat="1" applyFont="1" applyFill="1" applyBorder="1" applyAlignment="1">
      <alignment horizontal="center" vertical="center"/>
    </xf>
    <xf numFmtId="3" fontId="16" fillId="5" borderId="45" xfId="2" applyNumberFormat="1" applyFont="1" applyFill="1" applyBorder="1" applyAlignment="1">
      <alignment horizontal="center" vertical="center"/>
    </xf>
    <xf numFmtId="3" fontId="19" fillId="2" borderId="4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9" fillId="10" borderId="50" xfId="2" applyFont="1" applyFill="1" applyBorder="1" applyAlignment="1">
      <alignment horizontal="center" vertical="center" wrapText="1"/>
    </xf>
    <xf numFmtId="3" fontId="16" fillId="10" borderId="10" xfId="2" applyNumberFormat="1" applyFont="1" applyFill="1" applyBorder="1" applyAlignment="1">
      <alignment horizontal="center"/>
    </xf>
    <xf numFmtId="0" fontId="19" fillId="2" borderId="55" xfId="2" applyFont="1" applyFill="1" applyBorder="1" applyAlignment="1">
      <alignment horizontal="center" vertical="center" wrapText="1"/>
    </xf>
    <xf numFmtId="165" fontId="19" fillId="0" borderId="55" xfId="2" applyNumberFormat="1" applyFont="1" applyFill="1" applyBorder="1" applyAlignment="1">
      <alignment horizontal="center" vertical="center" wrapText="1"/>
    </xf>
    <xf numFmtId="165" fontId="19" fillId="2" borderId="23" xfId="2" applyNumberFormat="1" applyFont="1" applyFill="1" applyBorder="1" applyAlignment="1">
      <alignment horizontal="center" vertical="center" wrapText="1"/>
    </xf>
    <xf numFmtId="165" fontId="19" fillId="2" borderId="8" xfId="2" applyNumberFormat="1" applyFont="1" applyFill="1" applyBorder="1" applyAlignment="1">
      <alignment horizontal="center" vertical="center" wrapText="1"/>
    </xf>
    <xf numFmtId="165" fontId="19" fillId="10" borderId="50" xfId="2" applyNumberFormat="1" applyFont="1" applyFill="1" applyBorder="1" applyAlignment="1">
      <alignment horizontal="center" vertical="center" wrapText="1"/>
    </xf>
    <xf numFmtId="3" fontId="16" fillId="10" borderId="10" xfId="2" applyNumberFormat="1" applyFont="1" applyFill="1" applyBorder="1" applyAlignment="1">
      <alignment horizontal="center" vertical="center"/>
    </xf>
    <xf numFmtId="3" fontId="21" fillId="10" borderId="10" xfId="2" applyNumberFormat="1" applyFont="1" applyFill="1" applyBorder="1" applyAlignment="1">
      <alignment horizontal="center" vertical="center"/>
    </xf>
    <xf numFmtId="3" fontId="16" fillId="2" borderId="2" xfId="2" applyNumberFormat="1" applyFont="1" applyFill="1" applyBorder="1" applyAlignment="1">
      <alignment horizontal="center" vertical="center"/>
    </xf>
    <xf numFmtId="0" fontId="19" fillId="0" borderId="54" xfId="2" applyFont="1" applyFill="1" applyBorder="1" applyAlignment="1">
      <alignment horizontal="center" vertical="center" wrapText="1"/>
    </xf>
    <xf numFmtId="3" fontId="21" fillId="2" borderId="41" xfId="2" applyNumberFormat="1" applyFont="1" applyFill="1" applyBorder="1" applyAlignment="1">
      <alignment horizontal="center"/>
    </xf>
    <xf numFmtId="3" fontId="21" fillId="2" borderId="39" xfId="2" applyNumberFormat="1" applyFont="1" applyFill="1" applyBorder="1" applyAlignment="1">
      <alignment horizontal="center"/>
    </xf>
    <xf numFmtId="3" fontId="21" fillId="2" borderId="39" xfId="2" applyNumberFormat="1" applyFont="1" applyFill="1" applyBorder="1" applyAlignment="1">
      <alignment horizontal="center" vertical="center"/>
    </xf>
    <xf numFmtId="3" fontId="21" fillId="2" borderId="45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16" fillId="2" borderId="59" xfId="2" applyNumberFormat="1" applyFont="1" applyFill="1" applyBorder="1" applyAlignment="1">
      <alignment horizontal="center"/>
    </xf>
    <xf numFmtId="3" fontId="16" fillId="2" borderId="34" xfId="2" applyNumberFormat="1" applyFont="1" applyFill="1" applyBorder="1" applyAlignment="1">
      <alignment horizontal="center"/>
    </xf>
    <xf numFmtId="0" fontId="28" fillId="0" borderId="0" xfId="0" applyFont="1" applyAlignment="1">
      <alignment horizontal="center" vertical="center"/>
    </xf>
    <xf numFmtId="3" fontId="16" fillId="13" borderId="10" xfId="2" applyNumberFormat="1" applyFont="1" applyFill="1" applyBorder="1" applyAlignment="1">
      <alignment horizontal="center" vertical="center"/>
    </xf>
    <xf numFmtId="3" fontId="16" fillId="13" borderId="41" xfId="2" applyNumberFormat="1" applyFont="1" applyFill="1" applyBorder="1" applyAlignment="1">
      <alignment horizontal="center" vertical="center"/>
    </xf>
    <xf numFmtId="0" fontId="19" fillId="2" borderId="4" xfId="2" applyFont="1" applyFill="1" applyBorder="1" applyAlignment="1">
      <alignment horizontal="center" vertical="center" wrapText="1"/>
    </xf>
    <xf numFmtId="3" fontId="21" fillId="2" borderId="5" xfId="2" applyNumberFormat="1" applyFont="1" applyFill="1" applyBorder="1" applyAlignment="1">
      <alignment horizontal="center" vertical="center"/>
    </xf>
    <xf numFmtId="165" fontId="19" fillId="10" borderId="55" xfId="2" applyNumberFormat="1" applyFont="1" applyFill="1" applyBorder="1" applyAlignment="1">
      <alignment horizontal="center" vertical="center" wrapText="1"/>
    </xf>
    <xf numFmtId="3" fontId="21" fillId="10" borderId="10" xfId="2" applyNumberFormat="1" applyFont="1" applyFill="1" applyBorder="1" applyAlignment="1">
      <alignment horizontal="center"/>
    </xf>
    <xf numFmtId="0" fontId="12" fillId="4" borderId="8" xfId="2" applyFont="1" applyFill="1" applyBorder="1" applyAlignment="1">
      <alignment horizontal="center" vertical="center" wrapText="1"/>
    </xf>
    <xf numFmtId="3" fontId="16" fillId="4" borderId="16" xfId="2" applyNumberFormat="1" applyFont="1" applyFill="1" applyBorder="1" applyAlignment="1">
      <alignment horizontal="center"/>
    </xf>
    <xf numFmtId="3" fontId="21" fillId="4" borderId="45" xfId="2" applyNumberFormat="1" applyFont="1" applyFill="1" applyBorder="1" applyAlignment="1">
      <alignment horizontal="center"/>
    </xf>
    <xf numFmtId="0" fontId="16" fillId="14" borderId="5" xfId="0" applyFont="1" applyFill="1" applyBorder="1" applyAlignment="1">
      <alignment horizontal="center" vertical="center"/>
    </xf>
    <xf numFmtId="0" fontId="16" fillId="14" borderId="16" xfId="0" applyFont="1" applyFill="1" applyBorder="1" applyAlignment="1">
      <alignment horizontal="center" vertical="center"/>
    </xf>
    <xf numFmtId="0" fontId="16" fillId="14" borderId="10" xfId="0" applyFont="1" applyFill="1" applyBorder="1" applyAlignment="1">
      <alignment horizontal="center" vertical="center"/>
    </xf>
    <xf numFmtId="0" fontId="16" fillId="14" borderId="2" xfId="0" applyFont="1" applyFill="1" applyBorder="1" applyAlignment="1">
      <alignment horizontal="center" vertical="center"/>
    </xf>
    <xf numFmtId="0" fontId="0" fillId="0" borderId="0" xfId="0" applyAlignment="1"/>
    <xf numFmtId="0" fontId="11" fillId="0" borderId="0" xfId="0" applyFont="1"/>
    <xf numFmtId="0" fontId="11" fillId="0" borderId="0" xfId="0" applyFont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/>
    <xf numFmtId="3" fontId="31" fillId="0" borderId="5" xfId="4" applyNumberFormat="1" applyFont="1" applyFill="1" applyBorder="1" applyAlignment="1">
      <alignment horizontal="center" wrapText="1"/>
    </xf>
    <xf numFmtId="0" fontId="22" fillId="2" borderId="0" xfId="0" applyFont="1" applyFill="1" applyAlignment="1">
      <alignment horizontal="center" vertical="center"/>
    </xf>
    <xf numFmtId="0" fontId="3" fillId="2" borderId="0" xfId="2" applyFill="1"/>
    <xf numFmtId="0" fontId="5" fillId="2" borderId="0" xfId="2" applyFont="1" applyFill="1" applyAlignment="1">
      <alignment horizontal="left"/>
    </xf>
    <xf numFmtId="0" fontId="8" fillId="2" borderId="0" xfId="2" applyFont="1" applyFill="1" applyAlignment="1">
      <alignment horizontal="left"/>
    </xf>
    <xf numFmtId="0" fontId="4" fillId="2" borderId="0" xfId="2" applyFont="1" applyFill="1" applyAlignment="1">
      <alignment horizontal="center"/>
    </xf>
    <xf numFmtId="0" fontId="0" fillId="2" borderId="0" xfId="0" applyFill="1"/>
    <xf numFmtId="0" fontId="30" fillId="0" borderId="0" xfId="0" applyFont="1" applyAlignment="1">
      <alignment vertical="center" wrapText="1"/>
    </xf>
    <xf numFmtId="0" fontId="2" fillId="0" borderId="15" xfId="0" applyFont="1" applyBorder="1"/>
    <xf numFmtId="0" fontId="13" fillId="0" borderId="15" xfId="0" applyFont="1" applyBorder="1"/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 wrapText="1"/>
    </xf>
    <xf numFmtId="3" fontId="0" fillId="0" borderId="0" xfId="0" applyNumberFormat="1"/>
    <xf numFmtId="3" fontId="0" fillId="0" borderId="0" xfId="0" applyNumberFormat="1" applyAlignment="1">
      <alignment horizontal="center" vertical="center"/>
    </xf>
    <xf numFmtId="166" fontId="0" fillId="0" borderId="0" xfId="0" applyNumberFormat="1"/>
    <xf numFmtId="3" fontId="6" fillId="0" borderId="20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/>
    </xf>
    <xf numFmtId="3" fontId="9" fillId="0" borderId="5" xfId="4" applyNumberFormat="1" applyFill="1" applyBorder="1" applyAlignment="1">
      <alignment horizontal="center"/>
    </xf>
    <xf numFmtId="3" fontId="10" fillId="0" borderId="5" xfId="4" applyNumberFormat="1" applyFont="1" applyFill="1" applyBorder="1" applyAlignment="1">
      <alignment horizontal="center"/>
    </xf>
    <xf numFmtId="166" fontId="13" fillId="0" borderId="0" xfId="0" applyNumberFormat="1" applyFont="1"/>
    <xf numFmtId="166" fontId="21" fillId="2" borderId="11" xfId="2" applyNumberFormat="1" applyFont="1" applyFill="1" applyBorder="1" applyAlignment="1">
      <alignment horizontal="center"/>
    </xf>
    <xf numFmtId="166" fontId="21" fillId="2" borderId="3" xfId="2" applyNumberFormat="1" applyFont="1" applyFill="1" applyBorder="1" applyAlignment="1">
      <alignment horizontal="center"/>
    </xf>
    <xf numFmtId="166" fontId="21" fillId="2" borderId="21" xfId="2" applyNumberFormat="1" applyFont="1" applyFill="1" applyBorder="1" applyAlignment="1">
      <alignment horizontal="center"/>
    </xf>
    <xf numFmtId="166" fontId="16" fillId="2" borderId="10" xfId="2" applyNumberFormat="1" applyFont="1" applyFill="1" applyBorder="1" applyAlignment="1">
      <alignment horizontal="center"/>
    </xf>
    <xf numFmtId="166" fontId="16" fillId="2" borderId="5" xfId="2" applyNumberFormat="1" applyFont="1" applyFill="1" applyBorder="1" applyAlignment="1">
      <alignment horizontal="center"/>
    </xf>
    <xf numFmtId="166" fontId="16" fillId="2" borderId="16" xfId="2" applyNumberFormat="1" applyFont="1" applyFill="1" applyBorder="1" applyAlignment="1">
      <alignment horizontal="center"/>
    </xf>
    <xf numFmtId="166" fontId="16" fillId="14" borderId="5" xfId="2" applyNumberFormat="1" applyFont="1" applyFill="1" applyBorder="1" applyAlignment="1">
      <alignment horizontal="center"/>
    </xf>
    <xf numFmtId="166" fontId="21" fillId="14" borderId="3" xfId="2" applyNumberFormat="1" applyFont="1" applyFill="1" applyBorder="1" applyAlignment="1">
      <alignment horizontal="center"/>
    </xf>
    <xf numFmtId="166" fontId="16" fillId="14" borderId="16" xfId="2" applyNumberFormat="1" applyFont="1" applyFill="1" applyBorder="1" applyAlignment="1">
      <alignment horizontal="center"/>
    </xf>
    <xf numFmtId="166" fontId="21" fillId="14" borderId="21" xfId="2" applyNumberFormat="1" applyFont="1" applyFill="1" applyBorder="1" applyAlignment="1">
      <alignment horizontal="center"/>
    </xf>
    <xf numFmtId="166" fontId="16" fillId="14" borderId="10" xfId="2" applyNumberFormat="1" applyFont="1" applyFill="1" applyBorder="1" applyAlignment="1">
      <alignment horizontal="center"/>
    </xf>
    <xf numFmtId="166" fontId="21" fillId="14" borderId="11" xfId="2" applyNumberFormat="1" applyFont="1" applyFill="1" applyBorder="1" applyAlignment="1">
      <alignment horizontal="center"/>
    </xf>
    <xf numFmtId="166" fontId="16" fillId="2" borderId="2" xfId="2" applyNumberFormat="1" applyFont="1" applyFill="1" applyBorder="1" applyAlignment="1">
      <alignment horizontal="center"/>
    </xf>
    <xf numFmtId="166" fontId="21" fillId="2" borderId="36" xfId="2" applyNumberFormat="1" applyFont="1" applyFill="1" applyBorder="1" applyAlignment="1">
      <alignment horizontal="center"/>
    </xf>
    <xf numFmtId="166" fontId="16" fillId="5" borderId="10" xfId="2" applyNumberFormat="1" applyFont="1" applyFill="1" applyBorder="1" applyAlignment="1">
      <alignment horizontal="center"/>
    </xf>
    <xf numFmtId="166" fontId="16" fillId="5" borderId="5" xfId="2" applyNumberFormat="1" applyFont="1" applyFill="1" applyBorder="1" applyAlignment="1">
      <alignment horizontal="center"/>
    </xf>
    <xf numFmtId="3" fontId="6" fillId="0" borderId="20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/>
    </xf>
    <xf numFmtId="3" fontId="9" fillId="0" borderId="5" xfId="4" applyNumberFormat="1" applyFill="1" applyBorder="1" applyAlignment="1">
      <alignment horizontal="center"/>
    </xf>
    <xf numFmtId="3" fontId="10" fillId="0" borderId="5" xfId="4" applyNumberFormat="1" applyFont="1" applyFill="1" applyBorder="1" applyAlignment="1">
      <alignment horizontal="center"/>
    </xf>
    <xf numFmtId="3" fontId="6" fillId="0" borderId="5" xfId="0" applyNumberFormat="1" applyFont="1" applyFill="1" applyBorder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 wrapText="1"/>
    </xf>
    <xf numFmtId="3" fontId="9" fillId="0" borderId="5" xfId="4" applyNumberFormat="1" applyFill="1" applyBorder="1" applyAlignment="1">
      <alignment horizontal="center"/>
    </xf>
    <xf numFmtId="3" fontId="10" fillId="0" borderId="5" xfId="4" applyNumberFormat="1" applyFont="1" applyFill="1" applyBorder="1" applyAlignment="1">
      <alignment horizontal="center"/>
    </xf>
    <xf numFmtId="0" fontId="40" fillId="0" borderId="0" xfId="0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3" fillId="0" borderId="0" xfId="2" applyNumberFormat="1"/>
    <xf numFmtId="166" fontId="0" fillId="0" borderId="0" xfId="0" applyNumberFormat="1" applyFill="1"/>
    <xf numFmtId="49" fontId="36" fillId="4" borderId="2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2" applyFont="1"/>
    <xf numFmtId="0" fontId="13" fillId="0" borderId="0" xfId="2" applyFont="1" applyAlignment="1">
      <alignment horizontal="center"/>
    </xf>
    <xf numFmtId="0" fontId="13" fillId="2" borderId="0" xfId="2" applyFont="1" applyFill="1" applyAlignment="1">
      <alignment horizontal="center"/>
    </xf>
    <xf numFmtId="0" fontId="13" fillId="0" borderId="0" xfId="0" applyFont="1" applyAlignment="1">
      <alignment horizontal="center" vertical="center"/>
    </xf>
    <xf numFmtId="0" fontId="6" fillId="0" borderId="0" xfId="0" applyFont="1"/>
    <xf numFmtId="0" fontId="13" fillId="0" borderId="0" xfId="0" applyFont="1" applyFill="1"/>
    <xf numFmtId="3" fontId="6" fillId="0" borderId="5" xfId="0" applyNumberFormat="1" applyFont="1" applyFill="1" applyBorder="1" applyAlignment="1">
      <alignment horizontal="center"/>
    </xf>
    <xf numFmtId="167" fontId="41" fillId="14" borderId="9" xfId="2" applyNumberFormat="1" applyFont="1" applyFill="1" applyBorder="1" applyAlignment="1">
      <alignment horizontal="center"/>
    </xf>
    <xf numFmtId="167" fontId="41" fillId="14" borderId="23" xfId="2" applyNumberFormat="1" applyFont="1" applyFill="1" applyBorder="1" applyAlignment="1">
      <alignment horizontal="center"/>
    </xf>
    <xf numFmtId="167" fontId="41" fillId="14" borderId="1" xfId="2" applyNumberFormat="1" applyFont="1" applyFill="1" applyBorder="1" applyAlignment="1">
      <alignment horizontal="center"/>
    </xf>
    <xf numFmtId="165" fontId="41" fillId="2" borderId="1" xfId="2" applyNumberFormat="1" applyFont="1" applyFill="1" applyBorder="1" applyAlignment="1">
      <alignment horizontal="center"/>
    </xf>
    <xf numFmtId="165" fontId="41" fillId="2" borderId="23" xfId="2" applyNumberFormat="1" applyFont="1" applyFill="1" applyBorder="1" applyAlignment="1">
      <alignment horizontal="center"/>
    </xf>
    <xf numFmtId="0" fontId="41" fillId="2" borderId="9" xfId="2" applyFont="1" applyFill="1" applyBorder="1" applyAlignment="1">
      <alignment horizontal="center"/>
    </xf>
    <xf numFmtId="0" fontId="41" fillId="2" borderId="1" xfId="2" applyFont="1" applyFill="1" applyBorder="1" applyAlignment="1">
      <alignment horizontal="center"/>
    </xf>
    <xf numFmtId="0" fontId="41" fillId="2" borderId="27" xfId="2" applyFont="1" applyFill="1" applyBorder="1" applyAlignment="1">
      <alignment horizontal="center"/>
    </xf>
    <xf numFmtId="165" fontId="41" fillId="2" borderId="8" xfId="2" applyNumberFormat="1" applyFont="1" applyFill="1" applyBorder="1" applyAlignment="1">
      <alignment horizontal="center"/>
    </xf>
    <xf numFmtId="165" fontId="41" fillId="2" borderId="9" xfId="2" applyNumberFormat="1" applyFont="1" applyFill="1" applyBorder="1" applyAlignment="1">
      <alignment horizontal="center"/>
    </xf>
    <xf numFmtId="165" fontId="41" fillId="14" borderId="1" xfId="2" applyNumberFormat="1" applyFont="1" applyFill="1" applyBorder="1" applyAlignment="1">
      <alignment horizontal="center"/>
    </xf>
    <xf numFmtId="165" fontId="41" fillId="14" borderId="27" xfId="2" applyNumberFormat="1" applyFont="1" applyFill="1" applyBorder="1" applyAlignment="1">
      <alignment horizontal="center"/>
    </xf>
    <xf numFmtId="165" fontId="41" fillId="5" borderId="23" xfId="2" applyNumberFormat="1" applyFont="1" applyFill="1" applyBorder="1" applyAlignment="1">
      <alignment horizontal="center"/>
    </xf>
    <xf numFmtId="165" fontId="41" fillId="5" borderId="9" xfId="2" applyNumberFormat="1" applyFont="1" applyFill="1" applyBorder="1" applyAlignment="1">
      <alignment horizontal="center"/>
    </xf>
    <xf numFmtId="165" fontId="41" fillId="14" borderId="23" xfId="2" applyNumberFormat="1" applyFont="1" applyFill="1" applyBorder="1" applyAlignment="1">
      <alignment horizontal="center"/>
    </xf>
    <xf numFmtId="165" fontId="41" fillId="14" borderId="9" xfId="2" applyNumberFormat="1" applyFont="1" applyFill="1" applyBorder="1" applyAlignment="1">
      <alignment horizontal="center"/>
    </xf>
    <xf numFmtId="166" fontId="19" fillId="19" borderId="39" xfId="1" applyNumberFormat="1" applyFont="1" applyFill="1" applyBorder="1" applyAlignment="1">
      <alignment horizontal="center" vertical="center"/>
    </xf>
    <xf numFmtId="166" fontId="6" fillId="19" borderId="6" xfId="0" applyNumberFormat="1" applyFont="1" applyFill="1" applyBorder="1" applyAlignment="1">
      <alignment horizontal="center" vertical="center"/>
    </xf>
    <xf numFmtId="166" fontId="6" fillId="19" borderId="3" xfId="0" applyNumberFormat="1" applyFont="1" applyFill="1" applyBorder="1" applyAlignment="1">
      <alignment horizontal="center" vertical="center"/>
    </xf>
    <xf numFmtId="166" fontId="19" fillId="19" borderId="4" xfId="1" applyNumberFormat="1" applyFont="1" applyFill="1" applyBorder="1" applyAlignment="1">
      <alignment horizontal="center"/>
    </xf>
    <xf numFmtId="166" fontId="16" fillId="2" borderId="29" xfId="2" applyNumberFormat="1" applyFont="1" applyFill="1" applyBorder="1" applyAlignment="1">
      <alignment horizontal="center"/>
    </xf>
    <xf numFmtId="166" fontId="16" fillId="2" borderId="40" xfId="2" applyNumberFormat="1" applyFont="1" applyFill="1" applyBorder="1" applyAlignment="1">
      <alignment horizontal="center"/>
    </xf>
    <xf numFmtId="166" fontId="16" fillId="5" borderId="2" xfId="2" applyNumberFormat="1" applyFont="1" applyFill="1" applyBorder="1" applyAlignment="1">
      <alignment horizontal="center"/>
    </xf>
    <xf numFmtId="166" fontId="16" fillId="5" borderId="16" xfId="2" applyNumberFormat="1" applyFont="1" applyFill="1" applyBorder="1" applyAlignment="1">
      <alignment horizontal="center"/>
    </xf>
    <xf numFmtId="166" fontId="19" fillId="2" borderId="11" xfId="2" applyNumberFormat="1" applyFont="1" applyFill="1" applyBorder="1" applyAlignment="1">
      <alignment horizontal="center"/>
    </xf>
    <xf numFmtId="166" fontId="19" fillId="14" borderId="11" xfId="2" applyNumberFormat="1" applyFont="1" applyFill="1" applyBorder="1" applyAlignment="1">
      <alignment horizontal="center"/>
    </xf>
    <xf numFmtId="166" fontId="19" fillId="2" borderId="3" xfId="2" applyNumberFormat="1" applyFont="1" applyFill="1" applyBorder="1" applyAlignment="1">
      <alignment horizontal="center"/>
    </xf>
    <xf numFmtId="166" fontId="19" fillId="14" borderId="3" xfId="2" applyNumberFormat="1" applyFont="1" applyFill="1" applyBorder="1" applyAlignment="1">
      <alignment horizontal="center"/>
    </xf>
    <xf numFmtId="166" fontId="19" fillId="14" borderId="21" xfId="2" applyNumberFormat="1" applyFont="1" applyFill="1" applyBorder="1" applyAlignment="1">
      <alignment horizontal="center"/>
    </xf>
    <xf numFmtId="166" fontId="19" fillId="2" borderId="21" xfId="2" applyNumberFormat="1" applyFont="1" applyFill="1" applyBorder="1" applyAlignment="1">
      <alignment horizontal="center"/>
    </xf>
    <xf numFmtId="166" fontId="19" fillId="2" borderId="36" xfId="2" applyNumberFormat="1" applyFont="1" applyFill="1" applyBorder="1" applyAlignment="1">
      <alignment horizontal="center"/>
    </xf>
    <xf numFmtId="167" fontId="41" fillId="14" borderId="27" xfId="2" applyNumberFormat="1" applyFont="1" applyFill="1" applyBorder="1" applyAlignment="1">
      <alignment horizontal="center"/>
    </xf>
    <xf numFmtId="0" fontId="0" fillId="0" borderId="0" xfId="0" applyFont="1"/>
    <xf numFmtId="0" fontId="44" fillId="2" borderId="0" xfId="2" applyFont="1" applyFill="1" applyAlignment="1">
      <alignment horizontal="center"/>
    </xf>
    <xf numFmtId="0" fontId="44" fillId="2" borderId="0" xfId="0" applyFont="1" applyFill="1"/>
    <xf numFmtId="14" fontId="46" fillId="0" borderId="0" xfId="0" applyNumberFormat="1" applyFont="1"/>
    <xf numFmtId="49" fontId="13" fillId="2" borderId="14" xfId="0" applyNumberFormat="1" applyFont="1" applyFill="1" applyBorder="1" applyAlignment="1">
      <alignment horizontal="center" vertical="center" wrapText="1"/>
    </xf>
    <xf numFmtId="49" fontId="13" fillId="2" borderId="65" xfId="0" applyNumberFormat="1" applyFont="1" applyFill="1" applyBorder="1" applyAlignment="1">
      <alignment horizontal="center" vertical="center" wrapText="1"/>
    </xf>
    <xf numFmtId="49" fontId="13" fillId="2" borderId="63" xfId="0" applyNumberFormat="1" applyFont="1" applyFill="1" applyBorder="1" applyAlignment="1">
      <alignment horizontal="center" vertical="center" wrapText="1"/>
    </xf>
    <xf numFmtId="49" fontId="13" fillId="2" borderId="35" xfId="0" applyNumberFormat="1" applyFont="1" applyFill="1" applyBorder="1" applyAlignment="1">
      <alignment horizontal="center" vertical="center" wrapText="1"/>
    </xf>
    <xf numFmtId="49" fontId="13" fillId="17" borderId="64" xfId="0" applyNumberFormat="1" applyFont="1" applyFill="1" applyBorder="1" applyAlignment="1">
      <alignment horizontal="center" vertical="center" wrapText="1"/>
    </xf>
    <xf numFmtId="166" fontId="16" fillId="2" borderId="28" xfId="2" applyNumberFormat="1" applyFont="1" applyFill="1" applyBorder="1" applyAlignment="1">
      <alignment horizontal="center"/>
    </xf>
    <xf numFmtId="166" fontId="6" fillId="2" borderId="6" xfId="0" applyNumberFormat="1" applyFont="1" applyFill="1" applyBorder="1" applyAlignment="1">
      <alignment horizontal="center" vertical="center"/>
    </xf>
    <xf numFmtId="166" fontId="6" fillId="2" borderId="11" xfId="0" applyNumberFormat="1" applyFont="1" applyFill="1" applyBorder="1" applyAlignment="1">
      <alignment horizontal="center" vertical="center"/>
    </xf>
    <xf numFmtId="166" fontId="6" fillId="2" borderId="3" xfId="0" applyNumberFormat="1" applyFont="1" applyFill="1" applyBorder="1" applyAlignment="1">
      <alignment horizontal="center" vertical="center"/>
    </xf>
    <xf numFmtId="166" fontId="19" fillId="2" borderId="7" xfId="1" applyNumberFormat="1" applyFont="1" applyFill="1" applyBorder="1" applyAlignment="1">
      <alignment horizontal="center"/>
    </xf>
    <xf numFmtId="166" fontId="6" fillId="2" borderId="17" xfId="0" applyNumberFormat="1" applyFont="1" applyFill="1" applyBorder="1" applyAlignment="1">
      <alignment horizontal="center" vertical="center"/>
    </xf>
    <xf numFmtId="166" fontId="19" fillId="2" borderId="54" xfId="1" applyNumberFormat="1" applyFont="1" applyFill="1" applyBorder="1" applyAlignment="1">
      <alignment horizontal="center"/>
    </xf>
    <xf numFmtId="166" fontId="19" fillId="2" borderId="4" xfId="1" applyNumberFormat="1" applyFont="1" applyFill="1" applyBorder="1" applyAlignment="1">
      <alignment horizontal="center"/>
    </xf>
    <xf numFmtId="166" fontId="6" fillId="2" borderId="21" xfId="0" applyNumberFormat="1" applyFont="1" applyFill="1" applyBorder="1" applyAlignment="1">
      <alignment horizontal="center" vertical="center"/>
    </xf>
    <xf numFmtId="166" fontId="19" fillId="2" borderId="12" xfId="1" applyNumberFormat="1" applyFont="1" applyFill="1" applyBorder="1" applyAlignment="1">
      <alignment horizontal="center"/>
    </xf>
    <xf numFmtId="166" fontId="19" fillId="2" borderId="34" xfId="1" applyNumberFormat="1" applyFont="1" applyFill="1" applyBorder="1" applyAlignment="1">
      <alignment horizontal="center" vertical="center"/>
    </xf>
    <xf numFmtId="166" fontId="19" fillId="2" borderId="39" xfId="1" applyNumberFormat="1" applyFont="1" applyFill="1" applyBorder="1" applyAlignment="1">
      <alignment horizontal="center" vertical="center"/>
    </xf>
    <xf numFmtId="166" fontId="19" fillId="2" borderId="59" xfId="1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left"/>
    </xf>
    <xf numFmtId="166" fontId="19" fillId="2" borderId="6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43" fillId="0" borderId="0" xfId="2" applyFont="1" applyAlignment="1">
      <alignment horizontal="center"/>
    </xf>
    <xf numFmtId="0" fontId="49" fillId="0" borderId="0" xfId="0" applyFont="1" applyAlignment="1">
      <alignment horizontal="left"/>
    </xf>
    <xf numFmtId="166" fontId="21" fillId="19" borderId="59" xfId="1" applyNumberFormat="1" applyFont="1" applyFill="1" applyBorder="1" applyAlignment="1">
      <alignment horizontal="center" vertical="center"/>
    </xf>
    <xf numFmtId="166" fontId="21" fillId="19" borderId="6" xfId="0" applyNumberFormat="1" applyFont="1" applyFill="1" applyBorder="1" applyAlignment="1">
      <alignment horizontal="center" vertical="center"/>
    </xf>
    <xf numFmtId="166" fontId="21" fillId="19" borderId="39" xfId="1" applyNumberFormat="1" applyFont="1" applyFill="1" applyBorder="1" applyAlignment="1">
      <alignment horizontal="center" vertical="center"/>
    </xf>
    <xf numFmtId="166" fontId="21" fillId="2" borderId="39" xfId="1" applyNumberFormat="1" applyFont="1" applyFill="1" applyBorder="1" applyAlignment="1">
      <alignment horizontal="center" vertical="center"/>
    </xf>
    <xf numFmtId="166" fontId="21" fillId="2" borderId="59" xfId="1" applyNumberFormat="1" applyFont="1" applyFill="1" applyBorder="1" applyAlignment="1">
      <alignment horizontal="center" vertical="center"/>
    </xf>
    <xf numFmtId="166" fontId="6" fillId="0" borderId="6" xfId="0" applyNumberFormat="1" applyFont="1" applyFill="1" applyBorder="1" applyAlignment="1">
      <alignment horizontal="center" vertical="center"/>
    </xf>
    <xf numFmtId="166" fontId="19" fillId="0" borderId="54" xfId="1" applyNumberFormat="1" applyFont="1" applyFill="1" applyBorder="1" applyAlignment="1">
      <alignment horizontal="center"/>
    </xf>
    <xf numFmtId="166" fontId="6" fillId="0" borderId="3" xfId="0" applyNumberFormat="1" applyFont="1" applyFill="1" applyBorder="1" applyAlignment="1">
      <alignment horizontal="center" vertical="center"/>
    </xf>
    <xf numFmtId="166" fontId="19" fillId="0" borderId="39" xfId="1" applyNumberFormat="1" applyFont="1" applyFill="1" applyBorder="1" applyAlignment="1">
      <alignment horizontal="center" vertical="center"/>
    </xf>
    <xf numFmtId="166" fontId="19" fillId="0" borderId="59" xfId="1" applyNumberFormat="1" applyFont="1" applyFill="1" applyBorder="1" applyAlignment="1">
      <alignment horizontal="center" vertical="center"/>
    </xf>
    <xf numFmtId="165" fontId="16" fillId="19" borderId="1" xfId="2" applyNumberFormat="1" applyFont="1" applyFill="1" applyBorder="1" applyAlignment="1">
      <alignment horizontal="center"/>
    </xf>
    <xf numFmtId="165" fontId="16" fillId="2" borderId="23" xfId="2" applyNumberFormat="1" applyFont="1" applyFill="1" applyBorder="1" applyAlignment="1">
      <alignment horizontal="center"/>
    </xf>
    <xf numFmtId="165" fontId="16" fillId="19" borderId="23" xfId="2" applyNumberFormat="1" applyFont="1" applyFill="1" applyBorder="1" applyAlignment="1">
      <alignment horizontal="center"/>
    </xf>
    <xf numFmtId="165" fontId="16" fillId="2" borderId="8" xfId="2" applyNumberFormat="1" applyFont="1" applyFill="1" applyBorder="1" applyAlignment="1">
      <alignment horizontal="center"/>
    </xf>
    <xf numFmtId="165" fontId="16" fillId="2" borderId="1" xfId="2" applyNumberFormat="1" applyFont="1" applyFill="1" applyBorder="1" applyAlignment="1">
      <alignment horizontal="center"/>
    </xf>
    <xf numFmtId="165" fontId="16" fillId="5" borderId="8" xfId="2" applyNumberFormat="1" applyFont="1" applyFill="1" applyBorder="1" applyAlignment="1">
      <alignment horizontal="center"/>
    </xf>
    <xf numFmtId="0" fontId="16" fillId="5" borderId="9" xfId="2" applyFont="1" applyFill="1" applyBorder="1" applyAlignment="1">
      <alignment horizontal="center"/>
    </xf>
    <xf numFmtId="0" fontId="16" fillId="19" borderId="23" xfId="2" applyFont="1" applyFill="1" applyBorder="1" applyAlignment="1">
      <alignment horizontal="center"/>
    </xf>
    <xf numFmtId="165" fontId="16" fillId="5" borderId="23" xfId="2" applyNumberFormat="1" applyFont="1" applyFill="1" applyBorder="1" applyAlignment="1">
      <alignment horizontal="center"/>
    </xf>
    <xf numFmtId="165" fontId="16" fillId="0" borderId="23" xfId="2" applyNumberFormat="1" applyFont="1" applyFill="1" applyBorder="1" applyAlignment="1">
      <alignment horizontal="center"/>
    </xf>
    <xf numFmtId="165" fontId="16" fillId="0" borderId="1" xfId="2" applyNumberFormat="1" applyFont="1" applyFill="1" applyBorder="1" applyAlignment="1">
      <alignment horizontal="center"/>
    </xf>
    <xf numFmtId="0" fontId="16" fillId="2" borderId="23" xfId="2" applyFont="1" applyFill="1" applyBorder="1" applyAlignment="1">
      <alignment horizontal="center"/>
    </xf>
    <xf numFmtId="0" fontId="16" fillId="2" borderId="8" xfId="2" applyFont="1" applyFill="1" applyBorder="1" applyAlignment="1">
      <alignment horizontal="center"/>
    </xf>
    <xf numFmtId="166" fontId="21" fillId="2" borderId="39" xfId="2" applyNumberFormat="1" applyFont="1" applyFill="1" applyBorder="1" applyAlignment="1">
      <alignment horizontal="center"/>
    </xf>
    <xf numFmtId="166" fontId="21" fillId="2" borderId="45" xfId="2" applyNumberFormat="1" applyFont="1" applyFill="1" applyBorder="1" applyAlignment="1">
      <alignment horizontal="center"/>
    </xf>
    <xf numFmtId="166" fontId="21" fillId="2" borderId="41" xfId="1" applyNumberFormat="1" applyFont="1" applyFill="1" applyBorder="1" applyAlignment="1">
      <alignment horizontal="center" vertical="center"/>
    </xf>
    <xf numFmtId="166" fontId="21" fillId="2" borderId="11" xfId="0" applyNumberFormat="1" applyFont="1" applyFill="1" applyBorder="1" applyAlignment="1">
      <alignment horizontal="center" vertical="center"/>
    </xf>
    <xf numFmtId="165" fontId="16" fillId="2" borderId="9" xfId="2" applyNumberFormat="1" applyFont="1" applyFill="1" applyBorder="1" applyAlignment="1">
      <alignment horizontal="center"/>
    </xf>
    <xf numFmtId="166" fontId="21" fillId="14" borderId="3" xfId="2" applyNumberFormat="1" applyFont="1" applyFill="1" applyBorder="1" applyAlignment="1">
      <alignment horizontal="center" wrapText="1"/>
    </xf>
    <xf numFmtId="166" fontId="21" fillId="2" borderId="34" xfId="1" applyNumberFormat="1" applyFont="1" applyFill="1" applyBorder="1" applyAlignment="1">
      <alignment horizontal="center" vertical="center"/>
    </xf>
    <xf numFmtId="168" fontId="13" fillId="0" borderId="0" xfId="0" applyNumberFormat="1" applyFont="1"/>
    <xf numFmtId="168" fontId="0" fillId="0" borderId="0" xfId="0" applyNumberFormat="1"/>
    <xf numFmtId="166" fontId="13" fillId="18" borderId="52" xfId="0" applyNumberFormat="1" applyFont="1" applyFill="1" applyBorder="1" applyAlignment="1">
      <alignment horizontal="center" vertical="center"/>
    </xf>
    <xf numFmtId="166" fontId="13" fillId="18" borderId="67" xfId="0" applyNumberFormat="1" applyFont="1" applyFill="1" applyBorder="1" applyAlignment="1">
      <alignment horizontal="center" vertical="center"/>
    </xf>
    <xf numFmtId="165" fontId="16" fillId="17" borderId="23" xfId="2" applyNumberFormat="1" applyFont="1" applyFill="1" applyBorder="1" applyAlignment="1">
      <alignment horizontal="center"/>
    </xf>
    <xf numFmtId="165" fontId="16" fillId="17" borderId="8" xfId="2" applyNumberFormat="1" applyFont="1" applyFill="1" applyBorder="1" applyAlignment="1">
      <alignment horizontal="center"/>
    </xf>
    <xf numFmtId="166" fontId="21" fillId="2" borderId="6" xfId="0" applyNumberFormat="1" applyFont="1" applyFill="1" applyBorder="1" applyAlignment="1">
      <alignment horizontal="center" vertical="center"/>
    </xf>
    <xf numFmtId="166" fontId="21" fillId="2" borderId="41" xfId="2" applyNumberFormat="1" applyFont="1" applyFill="1" applyBorder="1" applyAlignment="1">
      <alignment horizontal="center"/>
    </xf>
    <xf numFmtId="165" fontId="16" fillId="2" borderId="60" xfId="2" applyNumberFormat="1" applyFont="1" applyFill="1" applyBorder="1" applyAlignment="1">
      <alignment horizontal="center"/>
    </xf>
    <xf numFmtId="166" fontId="19" fillId="2" borderId="69" xfId="1" applyNumberFormat="1" applyFont="1" applyFill="1" applyBorder="1" applyAlignment="1">
      <alignment horizontal="center" vertical="center"/>
    </xf>
    <xf numFmtId="165" fontId="16" fillId="19" borderId="60" xfId="2" applyNumberFormat="1" applyFont="1" applyFill="1" applyBorder="1" applyAlignment="1">
      <alignment horizontal="center"/>
    </xf>
    <xf numFmtId="166" fontId="6" fillId="19" borderId="37" xfId="0" applyNumberFormat="1" applyFont="1" applyFill="1" applyBorder="1" applyAlignment="1">
      <alignment horizontal="center" vertical="center"/>
    </xf>
    <xf numFmtId="166" fontId="11" fillId="0" borderId="5" xfId="0" applyNumberFormat="1" applyFont="1" applyBorder="1" applyAlignment="1">
      <alignment horizontal="center"/>
    </xf>
    <xf numFmtId="166" fontId="6" fillId="17" borderId="5" xfId="0" applyNumberFormat="1" applyFont="1" applyFill="1" applyBorder="1" applyAlignment="1">
      <alignment horizontal="center" vertical="center"/>
    </xf>
    <xf numFmtId="166" fontId="11" fillId="0" borderId="2" xfId="0" applyNumberFormat="1" applyFont="1" applyBorder="1" applyAlignment="1">
      <alignment horizontal="center"/>
    </xf>
    <xf numFmtId="166" fontId="11" fillId="0" borderId="10" xfId="0" applyNumberFormat="1" applyFont="1" applyBorder="1" applyAlignment="1">
      <alignment horizontal="center"/>
    </xf>
    <xf numFmtId="166" fontId="6" fillId="17" borderId="16" xfId="0" applyNumberFormat="1" applyFont="1" applyFill="1" applyBorder="1" applyAlignment="1">
      <alignment horizontal="center" vertical="center"/>
    </xf>
    <xf numFmtId="165" fontId="16" fillId="5" borderId="60" xfId="2" applyNumberFormat="1" applyFont="1" applyFill="1" applyBorder="1" applyAlignment="1">
      <alignment horizontal="center"/>
    </xf>
    <xf numFmtId="166" fontId="11" fillId="0" borderId="31" xfId="0" applyNumberFormat="1" applyFont="1" applyBorder="1" applyAlignment="1">
      <alignment horizontal="center"/>
    </xf>
    <xf numFmtId="166" fontId="11" fillId="0" borderId="16" xfId="0" applyNumberFormat="1" applyFont="1" applyBorder="1" applyAlignment="1">
      <alignment horizontal="center"/>
    </xf>
    <xf numFmtId="165" fontId="41" fillId="5" borderId="19" xfId="2" applyNumberFormat="1" applyFont="1" applyFill="1" applyBorder="1" applyAlignment="1">
      <alignment horizontal="center"/>
    </xf>
    <xf numFmtId="165" fontId="41" fillId="5" borderId="4" xfId="2" applyNumberFormat="1" applyFont="1" applyFill="1" applyBorder="1" applyAlignment="1">
      <alignment horizontal="center"/>
    </xf>
    <xf numFmtId="165" fontId="16" fillId="5" borderId="7" xfId="2" applyNumberFormat="1" applyFont="1" applyFill="1" applyBorder="1" applyAlignment="1">
      <alignment horizontal="center"/>
    </xf>
    <xf numFmtId="0" fontId="16" fillId="5" borderId="12" xfId="2" applyFont="1" applyFill="1" applyBorder="1" applyAlignment="1">
      <alignment horizontal="center"/>
    </xf>
    <xf numFmtId="0" fontId="16" fillId="2" borderId="4" xfId="2" applyFont="1" applyFill="1" applyBorder="1" applyAlignment="1">
      <alignment horizontal="center"/>
    </xf>
    <xf numFmtId="0" fontId="16" fillId="0" borderId="4" xfId="2" applyFont="1" applyFill="1" applyBorder="1" applyAlignment="1">
      <alignment horizontal="center"/>
    </xf>
    <xf numFmtId="0" fontId="16" fillId="2" borderId="7" xfId="2" applyFont="1" applyFill="1" applyBorder="1" applyAlignment="1">
      <alignment horizontal="center"/>
    </xf>
    <xf numFmtId="165" fontId="16" fillId="17" borderId="4" xfId="2" applyNumberFormat="1" applyFont="1" applyFill="1" applyBorder="1" applyAlignment="1">
      <alignment horizontal="center"/>
    </xf>
    <xf numFmtId="166" fontId="41" fillId="2" borderId="25" xfId="2" applyNumberFormat="1" applyFont="1" applyFill="1" applyBorder="1" applyAlignment="1">
      <alignment horizontal="center"/>
    </xf>
    <xf numFmtId="166" fontId="19" fillId="2" borderId="20" xfId="1" applyNumberFormat="1" applyFont="1" applyFill="1" applyBorder="1" applyAlignment="1">
      <alignment horizontal="center"/>
    </xf>
    <xf numFmtId="166" fontId="19" fillId="2" borderId="38" xfId="1" applyNumberFormat="1" applyFont="1" applyFill="1" applyBorder="1" applyAlignment="1">
      <alignment horizontal="center"/>
    </xf>
    <xf numFmtId="166" fontId="19" fillId="2" borderId="66" xfId="1" applyNumberFormat="1" applyFont="1" applyFill="1" applyBorder="1" applyAlignment="1">
      <alignment horizontal="center"/>
    </xf>
    <xf numFmtId="166" fontId="19" fillId="2" borderId="52" xfId="1" applyNumberFormat="1" applyFont="1" applyFill="1" applyBorder="1" applyAlignment="1">
      <alignment horizontal="center"/>
    </xf>
    <xf numFmtId="166" fontId="19" fillId="2" borderId="25" xfId="1" applyNumberFormat="1" applyFont="1" applyFill="1" applyBorder="1" applyAlignment="1">
      <alignment horizontal="center"/>
    </xf>
    <xf numFmtId="166" fontId="19" fillId="0" borderId="66" xfId="1" applyNumberFormat="1" applyFont="1" applyFill="1" applyBorder="1" applyAlignment="1">
      <alignment horizontal="center"/>
    </xf>
    <xf numFmtId="166" fontId="19" fillId="2" borderId="64" xfId="1" applyNumberFormat="1" applyFont="1" applyFill="1" applyBorder="1" applyAlignment="1">
      <alignment horizontal="center"/>
    </xf>
    <xf numFmtId="166" fontId="19" fillId="17" borderId="38" xfId="1" applyNumberFormat="1" applyFont="1" applyFill="1" applyBorder="1" applyAlignment="1">
      <alignment horizontal="center"/>
    </xf>
    <xf numFmtId="166" fontId="6" fillId="2" borderId="39" xfId="0" applyNumberFormat="1" applyFont="1" applyFill="1" applyBorder="1" applyAlignment="1">
      <alignment horizontal="center" vertical="center"/>
    </xf>
    <xf numFmtId="166" fontId="6" fillId="2" borderId="59" xfId="0" applyNumberFormat="1" applyFont="1" applyFill="1" applyBorder="1" applyAlignment="1">
      <alignment horizontal="center" vertical="center"/>
    </xf>
    <xf numFmtId="166" fontId="6" fillId="2" borderId="41" xfId="0" applyNumberFormat="1" applyFont="1" applyFill="1" applyBorder="1" applyAlignment="1">
      <alignment horizontal="center" vertical="center"/>
    </xf>
    <xf numFmtId="166" fontId="6" fillId="17" borderId="39" xfId="0" applyNumberFormat="1" applyFont="1" applyFill="1" applyBorder="1" applyAlignment="1">
      <alignment horizontal="center" vertical="center"/>
    </xf>
    <xf numFmtId="166" fontId="21" fillId="19" borderId="69" xfId="1" applyNumberFormat="1" applyFont="1" applyFill="1" applyBorder="1" applyAlignment="1">
      <alignment horizontal="center" vertical="center"/>
    </xf>
    <xf numFmtId="166" fontId="6" fillId="17" borderId="45" xfId="0" applyNumberFormat="1" applyFont="1" applyFill="1" applyBorder="1" applyAlignment="1">
      <alignment horizontal="center" vertical="center"/>
    </xf>
    <xf numFmtId="166" fontId="41" fillId="2" borderId="70" xfId="2" applyNumberFormat="1" applyFont="1" applyFill="1" applyBorder="1" applyAlignment="1">
      <alignment horizontal="center"/>
    </xf>
    <xf numFmtId="166" fontId="6" fillId="2" borderId="5" xfId="0" applyNumberFormat="1" applyFont="1" applyFill="1" applyBorder="1" applyAlignment="1">
      <alignment horizontal="center" vertical="center"/>
    </xf>
    <xf numFmtId="165" fontId="41" fillId="5" borderId="50" xfId="2" applyNumberFormat="1" applyFont="1" applyFill="1" applyBorder="1" applyAlignment="1">
      <alignment horizontal="center"/>
    </xf>
    <xf numFmtId="166" fontId="6" fillId="2" borderId="70" xfId="0" applyNumberFormat="1" applyFont="1" applyFill="1" applyBorder="1" applyAlignment="1">
      <alignment horizontal="center" vertical="center"/>
    </xf>
    <xf numFmtId="166" fontId="6" fillId="2" borderId="37" xfId="0" applyNumberFormat="1" applyFont="1" applyFill="1" applyBorder="1" applyAlignment="1">
      <alignment horizontal="center" vertical="center"/>
    </xf>
    <xf numFmtId="166" fontId="21" fillId="2" borderId="41" xfId="2" applyNumberFormat="1" applyFont="1" applyFill="1" applyBorder="1" applyAlignment="1">
      <alignment horizontal="center"/>
    </xf>
    <xf numFmtId="166" fontId="51" fillId="2" borderId="39" xfId="1" applyNumberFormat="1" applyFont="1" applyFill="1" applyBorder="1" applyAlignment="1">
      <alignment horizontal="center" vertical="center"/>
    </xf>
    <xf numFmtId="166" fontId="51" fillId="2" borderId="3" xfId="0" applyNumberFormat="1" applyFont="1" applyFill="1" applyBorder="1" applyAlignment="1">
      <alignment horizontal="center" vertical="center"/>
    </xf>
    <xf numFmtId="165" fontId="25" fillId="2" borderId="23" xfId="2" applyNumberFormat="1" applyFont="1" applyFill="1" applyBorder="1" applyAlignment="1">
      <alignment horizontal="center"/>
    </xf>
    <xf numFmtId="0" fontId="45" fillId="0" borderId="0" xfId="2" applyNumberFormat="1" applyFont="1" applyFill="1" applyAlignment="1">
      <alignment horizontal="center" vertical="center"/>
    </xf>
    <xf numFmtId="166" fontId="6" fillId="2" borderId="2" xfId="0" applyNumberFormat="1" applyFont="1" applyFill="1" applyBorder="1" applyAlignment="1">
      <alignment horizontal="center" vertical="center"/>
    </xf>
    <xf numFmtId="165" fontId="16" fillId="2" borderId="54" xfId="2" applyNumberFormat="1" applyFont="1" applyFill="1" applyBorder="1" applyAlignment="1">
      <alignment horizontal="center"/>
    </xf>
    <xf numFmtId="3" fontId="16" fillId="2" borderId="5" xfId="0" applyNumberFormat="1" applyFont="1" applyFill="1" applyBorder="1" applyAlignment="1">
      <alignment horizontal="center" vertical="center"/>
    </xf>
    <xf numFmtId="0" fontId="52" fillId="0" borderId="0" xfId="0" applyFont="1"/>
    <xf numFmtId="165" fontId="16" fillId="17" borderId="68" xfId="2" applyNumberFormat="1" applyFont="1" applyFill="1" applyBorder="1" applyAlignment="1">
      <alignment horizontal="center"/>
    </xf>
    <xf numFmtId="166" fontId="19" fillId="17" borderId="0" xfId="1" applyNumberFormat="1" applyFont="1" applyFill="1" applyBorder="1" applyAlignment="1">
      <alignment horizontal="center"/>
    </xf>
    <xf numFmtId="166" fontId="6" fillId="17" borderId="31" xfId="0" applyNumberFormat="1" applyFont="1" applyFill="1" applyBorder="1" applyAlignment="1">
      <alignment horizontal="center" vertical="center"/>
    </xf>
    <xf numFmtId="165" fontId="16" fillId="8" borderId="44" xfId="2" applyNumberFormat="1" applyFont="1" applyFill="1" applyBorder="1" applyAlignment="1">
      <alignment horizontal="center"/>
    </xf>
    <xf numFmtId="166" fontId="19" fillId="8" borderId="30" xfId="1" applyNumberFormat="1" applyFont="1" applyFill="1" applyBorder="1" applyAlignment="1">
      <alignment horizontal="center"/>
    </xf>
    <xf numFmtId="166" fontId="6" fillId="8" borderId="47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6" fontId="47" fillId="2" borderId="39" xfId="1" applyNumberFormat="1" applyFont="1" applyFill="1" applyBorder="1" applyAlignment="1">
      <alignment horizontal="center" vertical="center"/>
    </xf>
    <xf numFmtId="166" fontId="47" fillId="2" borderId="6" xfId="0" applyNumberFormat="1" applyFont="1" applyFill="1" applyBorder="1" applyAlignment="1">
      <alignment horizontal="center" vertical="center"/>
    </xf>
    <xf numFmtId="166" fontId="13" fillId="2" borderId="0" xfId="0" applyNumberFormat="1" applyFont="1" applyFill="1"/>
    <xf numFmtId="166" fontId="19" fillId="2" borderId="3" xfId="0" applyNumberFormat="1" applyFont="1" applyFill="1" applyBorder="1" applyAlignment="1">
      <alignment horizontal="center" vertical="center"/>
    </xf>
    <xf numFmtId="166" fontId="6" fillId="2" borderId="34" xfId="0" applyNumberFormat="1" applyFont="1" applyFill="1" applyBorder="1" applyAlignment="1">
      <alignment horizontal="center" vertical="center"/>
    </xf>
    <xf numFmtId="166" fontId="6" fillId="2" borderId="16" xfId="0" applyNumberFormat="1" applyFont="1" applyFill="1" applyBorder="1" applyAlignment="1">
      <alignment horizontal="center" vertical="center"/>
    </xf>
    <xf numFmtId="0" fontId="45" fillId="0" borderId="0" xfId="2" applyNumberFormat="1" applyFont="1" applyFill="1" applyAlignment="1">
      <alignment horizontal="center" vertical="center"/>
    </xf>
    <xf numFmtId="0" fontId="18" fillId="17" borderId="69" xfId="2" applyFont="1" applyFill="1" applyBorder="1" applyAlignment="1">
      <alignment horizontal="center" vertical="center" wrapText="1"/>
    </xf>
    <xf numFmtId="3" fontId="6" fillId="0" borderId="20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6" fillId="0" borderId="39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0" fontId="18" fillId="17" borderId="59" xfId="2" applyFont="1" applyFill="1" applyBorder="1" applyAlignment="1">
      <alignment horizontal="center" vertical="center" wrapText="1"/>
    </xf>
    <xf numFmtId="0" fontId="18" fillId="17" borderId="34" xfId="2" applyFont="1" applyFill="1" applyBorder="1" applyAlignment="1">
      <alignment horizontal="center" vertical="center" wrapText="1"/>
    </xf>
    <xf numFmtId="166" fontId="16" fillId="2" borderId="39" xfId="2" applyNumberFormat="1" applyFont="1" applyFill="1" applyBorder="1" applyAlignment="1">
      <alignment horizontal="center"/>
    </xf>
    <xf numFmtId="166" fontId="16" fillId="2" borderId="45" xfId="2" applyNumberFormat="1" applyFont="1" applyFill="1" applyBorder="1" applyAlignment="1">
      <alignment horizontal="center"/>
    </xf>
    <xf numFmtId="166" fontId="16" fillId="2" borderId="71" xfId="2" applyNumberFormat="1" applyFont="1" applyFill="1" applyBorder="1" applyAlignment="1">
      <alignment horizontal="center"/>
    </xf>
    <xf numFmtId="166" fontId="21" fillId="2" borderId="3" xfId="0" applyNumberFormat="1" applyFont="1" applyFill="1" applyBorder="1" applyAlignment="1">
      <alignment horizontal="center" vertical="center"/>
    </xf>
    <xf numFmtId="166" fontId="21" fillId="2" borderId="5" xfId="1" applyNumberFormat="1" applyFont="1" applyFill="1" applyBorder="1" applyAlignment="1">
      <alignment horizontal="center" vertical="center"/>
    </xf>
    <xf numFmtId="166" fontId="51" fillId="2" borderId="5" xfId="1" applyNumberFormat="1" applyFont="1" applyFill="1" applyBorder="1" applyAlignment="1">
      <alignment horizontal="center" vertical="center"/>
    </xf>
    <xf numFmtId="166" fontId="21" fillId="2" borderId="2" xfId="1" applyNumberFormat="1" applyFont="1" applyFill="1" applyBorder="1" applyAlignment="1">
      <alignment horizontal="center" vertical="center"/>
    </xf>
    <xf numFmtId="0" fontId="19" fillId="0" borderId="1" xfId="2" applyFont="1" applyFill="1" applyBorder="1" applyAlignment="1">
      <alignment horizontal="center" vertical="center" wrapText="1"/>
    </xf>
    <xf numFmtId="166" fontId="51" fillId="2" borderId="6" xfId="0" applyNumberFormat="1" applyFont="1" applyFill="1" applyBorder="1" applyAlignment="1">
      <alignment horizontal="center" vertical="center"/>
    </xf>
    <xf numFmtId="166" fontId="21" fillId="19" borderId="16" xfId="1" applyNumberFormat="1" applyFont="1" applyFill="1" applyBorder="1" applyAlignment="1">
      <alignment horizontal="center" vertical="center"/>
    </xf>
    <xf numFmtId="166" fontId="6" fillId="19" borderId="17" xfId="0" applyNumberFormat="1" applyFont="1" applyFill="1" applyBorder="1" applyAlignment="1">
      <alignment horizontal="center" vertical="center"/>
    </xf>
    <xf numFmtId="166" fontId="21" fillId="0" borderId="5" xfId="1" applyNumberFormat="1" applyFont="1" applyFill="1" applyBorder="1" applyAlignment="1">
      <alignment horizontal="center" vertical="center"/>
    </xf>
    <xf numFmtId="166" fontId="21" fillId="0" borderId="6" xfId="0" applyNumberFormat="1" applyFont="1" applyFill="1" applyBorder="1" applyAlignment="1">
      <alignment horizontal="center" vertical="center"/>
    </xf>
    <xf numFmtId="49" fontId="13" fillId="17" borderId="44" xfId="0" applyNumberFormat="1" applyFont="1" applyFill="1" applyBorder="1" applyAlignment="1">
      <alignment horizontal="center" vertical="center"/>
    </xf>
    <xf numFmtId="3" fontId="13" fillId="17" borderId="56" xfId="0" applyNumberFormat="1" applyFont="1" applyFill="1" applyBorder="1" applyAlignment="1">
      <alignment horizontal="center" vertical="center" wrapText="1"/>
    </xf>
    <xf numFmtId="165" fontId="16" fillId="0" borderId="8" xfId="2" applyNumberFormat="1" applyFont="1" applyFill="1" applyBorder="1" applyAlignment="1">
      <alignment horizontal="center"/>
    </xf>
    <xf numFmtId="166" fontId="6" fillId="2" borderId="6" xfId="0" applyNumberFormat="1" applyFont="1" applyFill="1" applyBorder="1" applyAlignment="1">
      <alignment horizontal="center" vertical="center"/>
    </xf>
    <xf numFmtId="0" fontId="16" fillId="17" borderId="10" xfId="2" applyFont="1" applyFill="1" applyBorder="1" applyAlignment="1">
      <alignment horizontal="center" vertical="center" wrapText="1"/>
    </xf>
    <xf numFmtId="0" fontId="16" fillId="17" borderId="16" xfId="2" applyFont="1" applyFill="1" applyBorder="1" applyAlignment="1">
      <alignment horizontal="center" vertical="center" wrapText="1"/>
    </xf>
    <xf numFmtId="0" fontId="16" fillId="17" borderId="11" xfId="2" applyFont="1" applyFill="1" applyBorder="1" applyAlignment="1">
      <alignment horizontal="center" vertical="center" wrapText="1"/>
    </xf>
    <xf numFmtId="0" fontId="16" fillId="17" borderId="17" xfId="2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18" fillId="17" borderId="9" xfId="2" applyFont="1" applyFill="1" applyBorder="1" applyAlignment="1">
      <alignment horizontal="center" vertical="center" wrapText="1"/>
    </xf>
    <xf numFmtId="0" fontId="18" fillId="17" borderId="8" xfId="2" applyFont="1" applyFill="1" applyBorder="1" applyAlignment="1">
      <alignment horizontal="center" vertical="center" wrapText="1"/>
    </xf>
    <xf numFmtId="0" fontId="18" fillId="17" borderId="10" xfId="0" applyFont="1" applyFill="1" applyBorder="1" applyAlignment="1">
      <alignment horizontal="center" vertical="center" wrapText="1"/>
    </xf>
    <xf numFmtId="0" fontId="18" fillId="17" borderId="16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6" fillId="0" borderId="0" xfId="2" applyNumberFormat="1" applyFont="1" applyFill="1" applyAlignment="1">
      <alignment horizontal="center" vertical="center"/>
    </xf>
    <xf numFmtId="0" fontId="43" fillId="0" borderId="0" xfId="2" applyFont="1" applyAlignment="1">
      <alignment horizontal="center"/>
    </xf>
    <xf numFmtId="0" fontId="45" fillId="0" borderId="0" xfId="2" applyNumberFormat="1" applyFont="1" applyFill="1" applyAlignment="1">
      <alignment horizontal="center" vertical="center"/>
    </xf>
    <xf numFmtId="0" fontId="18" fillId="17" borderId="9" xfId="2" applyFont="1" applyFill="1" applyBorder="1" applyAlignment="1">
      <alignment horizontal="center" vertical="center" wrapText="1"/>
    </xf>
    <xf numFmtId="0" fontId="18" fillId="17" borderId="8" xfId="2" applyFont="1" applyFill="1" applyBorder="1" applyAlignment="1">
      <alignment horizontal="center" vertical="center" wrapText="1"/>
    </xf>
    <xf numFmtId="0" fontId="43" fillId="17" borderId="30" xfId="2" applyFont="1" applyFill="1" applyBorder="1" applyAlignment="1">
      <alignment horizontal="center" vertical="center" wrapText="1"/>
    </xf>
    <xf numFmtId="0" fontId="43" fillId="17" borderId="32" xfId="2" applyFont="1" applyFill="1" applyBorder="1" applyAlignment="1">
      <alignment horizontal="center" vertical="center" wrapText="1"/>
    </xf>
    <xf numFmtId="0" fontId="43" fillId="17" borderId="72" xfId="2" applyFont="1" applyFill="1" applyBorder="1" applyAlignment="1">
      <alignment horizontal="center" vertical="center" wrapText="1"/>
    </xf>
    <xf numFmtId="0" fontId="18" fillId="2" borderId="31" xfId="2" applyFont="1" applyFill="1" applyBorder="1" applyAlignment="1">
      <alignment horizontal="center" vertical="center" wrapText="1"/>
    </xf>
    <xf numFmtId="0" fontId="18" fillId="2" borderId="40" xfId="2" applyFont="1" applyFill="1" applyBorder="1" applyAlignment="1">
      <alignment horizontal="center" vertical="center" wrapText="1"/>
    </xf>
    <xf numFmtId="0" fontId="18" fillId="2" borderId="69" xfId="2" applyFont="1" applyFill="1" applyBorder="1" applyAlignment="1">
      <alignment horizontal="center" vertical="center" wrapText="1"/>
    </xf>
    <xf numFmtId="0" fontId="18" fillId="2" borderId="45" xfId="2" applyFont="1" applyFill="1" applyBorder="1" applyAlignment="1">
      <alignment horizontal="center" vertical="center" wrapText="1"/>
    </xf>
    <xf numFmtId="0" fontId="18" fillId="17" borderId="55" xfId="2" applyFont="1" applyFill="1" applyBorder="1" applyAlignment="1">
      <alignment horizontal="center" vertical="center" wrapText="1"/>
    </xf>
    <xf numFmtId="0" fontId="18" fillId="17" borderId="50" xfId="2" applyFont="1" applyFill="1" applyBorder="1" applyAlignment="1">
      <alignment horizontal="center" vertical="center" wrapText="1"/>
    </xf>
    <xf numFmtId="0" fontId="18" fillId="2" borderId="31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37" xfId="2" applyFont="1" applyFill="1" applyBorder="1" applyAlignment="1">
      <alignment horizontal="center" vertical="center" wrapText="1"/>
    </xf>
    <xf numFmtId="0" fontId="18" fillId="2" borderId="21" xfId="2" applyFont="1" applyFill="1" applyBorder="1" applyAlignment="1">
      <alignment horizontal="center" vertical="center" wrapText="1"/>
    </xf>
    <xf numFmtId="3" fontId="6" fillId="0" borderId="39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3" fontId="18" fillId="2" borderId="56" xfId="2" applyNumberFormat="1" applyFont="1" applyFill="1" applyBorder="1" applyAlignment="1">
      <alignment horizontal="center" vertical="center" wrapText="1"/>
    </xf>
    <xf numFmtId="3" fontId="18" fillId="2" borderId="57" xfId="2" applyNumberFormat="1" applyFont="1" applyFill="1" applyBorder="1" applyAlignment="1">
      <alignment horizontal="center" vertical="center" wrapText="1"/>
    </xf>
    <xf numFmtId="3" fontId="18" fillId="2" borderId="58" xfId="2" applyNumberFormat="1" applyFont="1" applyFill="1" applyBorder="1" applyAlignment="1">
      <alignment horizontal="center" vertical="center" wrapText="1"/>
    </xf>
    <xf numFmtId="3" fontId="4" fillId="2" borderId="57" xfId="2" applyNumberFormat="1" applyFont="1" applyFill="1" applyBorder="1" applyAlignment="1">
      <alignment horizontal="center" vertical="center" wrapText="1"/>
    </xf>
    <xf numFmtId="3" fontId="4" fillId="2" borderId="53" xfId="2" applyNumberFormat="1" applyFont="1" applyFill="1" applyBorder="1" applyAlignment="1">
      <alignment horizontal="center" vertical="center" wrapText="1"/>
    </xf>
    <xf numFmtId="0" fontId="18" fillId="17" borderId="37" xfId="2" applyFont="1" applyFill="1" applyBorder="1" applyAlignment="1">
      <alignment horizontal="center" vertical="center" wrapText="1"/>
    </xf>
    <xf numFmtId="0" fontId="18" fillId="17" borderId="21" xfId="2" applyFont="1" applyFill="1" applyBorder="1" applyAlignment="1">
      <alignment horizontal="center" vertical="center" wrapText="1"/>
    </xf>
    <xf numFmtId="0" fontId="17" fillId="17" borderId="12" xfId="2" applyFont="1" applyFill="1" applyBorder="1" applyAlignment="1">
      <alignment horizontal="center" vertical="center" wrapText="1"/>
    </xf>
    <xf numFmtId="0" fontId="17" fillId="17" borderId="13" xfId="2" applyFont="1" applyFill="1" applyBorder="1" applyAlignment="1">
      <alignment horizontal="center" vertical="center" wrapText="1"/>
    </xf>
    <xf numFmtId="0" fontId="17" fillId="17" borderId="14" xfId="2" applyFont="1" applyFill="1" applyBorder="1" applyAlignment="1">
      <alignment horizontal="center" vertical="center" wrapText="1"/>
    </xf>
    <xf numFmtId="0" fontId="17" fillId="2" borderId="1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14" xfId="2" applyFont="1" applyFill="1" applyBorder="1" applyAlignment="1">
      <alignment horizontal="center" vertical="center" wrapText="1"/>
    </xf>
    <xf numFmtId="0" fontId="20" fillId="2" borderId="12" xfId="2" applyFont="1" applyFill="1" applyBorder="1" applyAlignment="1">
      <alignment horizontal="center" vertical="center" wrapText="1"/>
    </xf>
    <xf numFmtId="0" fontId="18" fillId="17" borderId="23" xfId="2" applyFont="1" applyFill="1" applyBorder="1" applyAlignment="1">
      <alignment horizontal="center" vertical="center" wrapText="1"/>
    </xf>
    <xf numFmtId="0" fontId="18" fillId="17" borderId="5" xfId="2" applyFont="1" applyFill="1" applyBorder="1" applyAlignment="1">
      <alignment horizontal="center" vertical="center" wrapText="1"/>
    </xf>
    <xf numFmtId="0" fontId="18" fillId="17" borderId="31" xfId="2" applyFont="1" applyFill="1" applyBorder="1" applyAlignment="1">
      <alignment horizontal="center" vertical="center" wrapText="1"/>
    </xf>
    <xf numFmtId="0" fontId="18" fillId="17" borderId="6" xfId="2" applyFont="1" applyFill="1" applyBorder="1" applyAlignment="1">
      <alignment horizontal="center" vertical="center" wrapText="1"/>
    </xf>
    <xf numFmtId="0" fontId="18" fillId="2" borderId="24" xfId="2" applyFont="1" applyFill="1" applyBorder="1" applyAlignment="1">
      <alignment horizontal="center" vertical="center" wrapText="1"/>
    </xf>
    <xf numFmtId="0" fontId="18" fillId="2" borderId="49" xfId="2" applyFont="1" applyFill="1" applyBorder="1" applyAlignment="1">
      <alignment horizontal="center" vertical="center" wrapText="1"/>
    </xf>
    <xf numFmtId="0" fontId="18" fillId="2" borderId="60" xfId="2" applyFont="1" applyFill="1" applyBorder="1" applyAlignment="1">
      <alignment horizontal="center" vertical="center" wrapText="1"/>
    </xf>
    <xf numFmtId="0" fontId="18" fillId="2" borderId="27" xfId="2" applyFont="1" applyFill="1" applyBorder="1" applyAlignment="1">
      <alignment horizontal="center" vertical="center" wrapText="1"/>
    </xf>
    <xf numFmtId="0" fontId="18" fillId="2" borderId="31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39" fillId="9" borderId="0" xfId="0" applyFont="1" applyFill="1" applyAlignment="1">
      <alignment horizontal="center" vertical="center"/>
    </xf>
    <xf numFmtId="0" fontId="17" fillId="17" borderId="30" xfId="2" applyFont="1" applyFill="1" applyBorder="1" applyAlignment="1">
      <alignment horizontal="center" vertical="center" wrapText="1"/>
    </xf>
    <xf numFmtId="0" fontId="17" fillId="17" borderId="32" xfId="2" applyFont="1" applyFill="1" applyBorder="1" applyAlignment="1">
      <alignment horizontal="center" vertical="center" wrapText="1"/>
    </xf>
    <xf numFmtId="0" fontId="17" fillId="17" borderId="33" xfId="2" applyFont="1" applyFill="1" applyBorder="1" applyAlignment="1">
      <alignment horizontal="center" vertical="center" wrapText="1"/>
    </xf>
    <xf numFmtId="0" fontId="16" fillId="17" borderId="56" xfId="2" applyFont="1" applyFill="1" applyBorder="1" applyAlignment="1">
      <alignment horizontal="center" vertical="center" wrapText="1"/>
    </xf>
    <xf numFmtId="0" fontId="16" fillId="17" borderId="58" xfId="2" applyFont="1" applyFill="1" applyBorder="1" applyAlignment="1">
      <alignment horizontal="center" vertical="center" wrapText="1"/>
    </xf>
    <xf numFmtId="0" fontId="16" fillId="17" borderId="70" xfId="0" applyFont="1" applyFill="1" applyBorder="1" applyAlignment="1">
      <alignment horizontal="center" vertical="center" wrapText="1"/>
    </xf>
    <xf numFmtId="0" fontId="16" fillId="17" borderId="45" xfId="0" applyFont="1" applyFill="1" applyBorder="1" applyAlignment="1">
      <alignment horizontal="center" vertical="center" wrapText="1"/>
    </xf>
    <xf numFmtId="0" fontId="18" fillId="17" borderId="31" xfId="0" applyFont="1" applyFill="1" applyBorder="1" applyAlignment="1">
      <alignment horizontal="center" vertical="center"/>
    </xf>
    <xf numFmtId="0" fontId="18" fillId="17" borderId="40" xfId="0" applyFont="1" applyFill="1" applyBorder="1" applyAlignment="1">
      <alignment horizontal="center" vertical="center"/>
    </xf>
    <xf numFmtId="0" fontId="18" fillId="17" borderId="40" xfId="2" applyFont="1" applyFill="1" applyBorder="1" applyAlignment="1">
      <alignment horizontal="center" vertical="center" wrapText="1"/>
    </xf>
    <xf numFmtId="0" fontId="18" fillId="17" borderId="60" xfId="2" applyFont="1" applyFill="1" applyBorder="1" applyAlignment="1">
      <alignment horizontal="center" vertical="center" wrapText="1"/>
    </xf>
    <xf numFmtId="0" fontId="18" fillId="17" borderId="27" xfId="2" applyFont="1" applyFill="1" applyBorder="1" applyAlignment="1">
      <alignment horizontal="center" vertical="center" wrapText="1"/>
    </xf>
    <xf numFmtId="0" fontId="18" fillId="17" borderId="71" xfId="2" applyFont="1" applyFill="1" applyBorder="1" applyAlignment="1">
      <alignment horizontal="center" vertical="center" wrapText="1"/>
    </xf>
    <xf numFmtId="0" fontId="18" fillId="17" borderId="70" xfId="2" applyFont="1" applyFill="1" applyBorder="1" applyAlignment="1">
      <alignment horizontal="center" vertical="center" wrapText="1"/>
    </xf>
    <xf numFmtId="0" fontId="18" fillId="17" borderId="29" xfId="0" applyFont="1" applyFill="1" applyBorder="1" applyAlignment="1">
      <alignment horizontal="center" vertical="center" wrapText="1"/>
    </xf>
    <xf numFmtId="0" fontId="18" fillId="17" borderId="28" xfId="0" applyFont="1" applyFill="1" applyBorder="1" applyAlignment="1">
      <alignment horizontal="center" vertical="center" wrapText="1"/>
    </xf>
    <xf numFmtId="0" fontId="18" fillId="17" borderId="29" xfId="2" applyFont="1" applyFill="1" applyBorder="1" applyAlignment="1">
      <alignment horizontal="center" vertical="center" wrapText="1"/>
    </xf>
    <xf numFmtId="0" fontId="17" fillId="17" borderId="46" xfId="2" applyFont="1" applyFill="1" applyBorder="1" applyAlignment="1">
      <alignment horizontal="center" vertical="center" wrapText="1"/>
    </xf>
    <xf numFmtId="0" fontId="17" fillId="17" borderId="47" xfId="2" applyFont="1" applyFill="1" applyBorder="1" applyAlignment="1">
      <alignment horizontal="center" vertical="center" wrapText="1"/>
    </xf>
    <xf numFmtId="0" fontId="18" fillId="17" borderId="16" xfId="2" applyFont="1" applyFill="1" applyBorder="1" applyAlignment="1">
      <alignment horizontal="center" vertical="center" wrapText="1"/>
    </xf>
    <xf numFmtId="0" fontId="18" fillId="17" borderId="17" xfId="2" applyFont="1" applyFill="1" applyBorder="1" applyAlignment="1">
      <alignment horizontal="center" vertical="center" wrapText="1"/>
    </xf>
    <xf numFmtId="0" fontId="18" fillId="17" borderId="24" xfId="2" applyFont="1" applyFill="1" applyBorder="1" applyAlignment="1">
      <alignment horizontal="center" vertical="center" wrapText="1"/>
    </xf>
    <xf numFmtId="0" fontId="18" fillId="17" borderId="49" xfId="2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6" fillId="17" borderId="50" xfId="2" applyFont="1" applyFill="1" applyBorder="1" applyAlignment="1">
      <alignment horizontal="center" vertical="center" wrapText="1"/>
    </xf>
    <xf numFmtId="0" fontId="16" fillId="17" borderId="27" xfId="2" applyFont="1" applyFill="1" applyBorder="1" applyAlignment="1">
      <alignment horizontal="center" vertical="center" wrapText="1"/>
    </xf>
    <xf numFmtId="0" fontId="18" fillId="17" borderId="31" xfId="0" applyFont="1" applyFill="1" applyBorder="1" applyAlignment="1">
      <alignment horizontal="center" vertical="center" wrapText="1"/>
    </xf>
    <xf numFmtId="0" fontId="18" fillId="17" borderId="40" xfId="0" applyFont="1" applyFill="1" applyBorder="1" applyAlignment="1">
      <alignment horizontal="center" vertical="center" wrapText="1"/>
    </xf>
    <xf numFmtId="3" fontId="18" fillId="2" borderId="28" xfId="2" applyNumberFormat="1" applyFont="1" applyFill="1" applyBorder="1" applyAlignment="1">
      <alignment horizontal="center" vertical="center" wrapText="1"/>
    </xf>
    <xf numFmtId="3" fontId="18" fillId="2" borderId="29" xfId="2" applyNumberFormat="1" applyFont="1" applyFill="1" applyBorder="1" applyAlignment="1">
      <alignment horizontal="center" vertical="center" wrapText="1"/>
    </xf>
    <xf numFmtId="3" fontId="18" fillId="2" borderId="40" xfId="2" applyNumberFormat="1" applyFont="1" applyFill="1" applyBorder="1" applyAlignment="1">
      <alignment horizontal="center" vertical="center" wrapText="1"/>
    </xf>
    <xf numFmtId="3" fontId="4" fillId="2" borderId="28" xfId="2" applyNumberFormat="1" applyFont="1" applyFill="1" applyBorder="1" applyAlignment="1">
      <alignment horizontal="center" vertical="center" wrapText="1"/>
    </xf>
    <xf numFmtId="3" fontId="4" fillId="2" borderId="40" xfId="2" applyNumberFormat="1" applyFont="1" applyFill="1" applyBorder="1" applyAlignment="1">
      <alignment horizontal="center" vertical="center" wrapText="1"/>
    </xf>
    <xf numFmtId="1" fontId="19" fillId="6" borderId="30" xfId="2" applyNumberFormat="1" applyFont="1" applyFill="1" applyBorder="1" applyAlignment="1">
      <alignment horizontal="center" vertical="center"/>
    </xf>
    <xf numFmtId="1" fontId="19" fillId="6" borderId="32" xfId="2" applyNumberFormat="1" applyFont="1" applyFill="1" applyBorder="1" applyAlignment="1">
      <alignment horizontal="center" vertical="center"/>
    </xf>
    <xf numFmtId="1" fontId="19" fillId="6" borderId="33" xfId="2" applyNumberFormat="1" applyFont="1" applyFill="1" applyBorder="1" applyAlignment="1">
      <alignment horizontal="center" vertical="center"/>
    </xf>
    <xf numFmtId="2" fontId="12" fillId="4" borderId="30" xfId="2" applyNumberFormat="1" applyFont="1" applyFill="1" applyBorder="1" applyAlignment="1">
      <alignment horizontal="center" vertical="center"/>
    </xf>
    <xf numFmtId="2" fontId="12" fillId="4" borderId="32" xfId="2" applyNumberFormat="1" applyFont="1" applyFill="1" applyBorder="1" applyAlignment="1">
      <alignment horizontal="center" vertical="center"/>
    </xf>
    <xf numFmtId="2" fontId="12" fillId="4" borderId="33" xfId="2" applyNumberFormat="1" applyFont="1" applyFill="1" applyBorder="1" applyAlignment="1">
      <alignment horizontal="center" vertical="center"/>
    </xf>
    <xf numFmtId="0" fontId="17" fillId="0" borderId="12" xfId="2" applyFont="1" applyBorder="1" applyAlignment="1">
      <alignment horizontal="center" vertical="center" wrapText="1"/>
    </xf>
    <xf numFmtId="0" fontId="17" fillId="0" borderId="13" xfId="2" applyFont="1" applyBorder="1" applyAlignment="1">
      <alignment horizontal="center" vertical="center" wrapText="1"/>
    </xf>
    <xf numFmtId="0" fontId="17" fillId="0" borderId="14" xfId="2" applyFont="1" applyBorder="1" applyAlignment="1">
      <alignment horizontal="center" vertical="center" wrapText="1"/>
    </xf>
    <xf numFmtId="0" fontId="20" fillId="2" borderId="13" xfId="2" applyFont="1" applyFill="1" applyBorder="1" applyAlignment="1">
      <alignment horizontal="center" vertical="center" wrapText="1"/>
    </xf>
    <xf numFmtId="0" fontId="20" fillId="2" borderId="14" xfId="2" applyFont="1" applyFill="1" applyBorder="1" applyAlignment="1">
      <alignment horizontal="center" vertical="center" wrapText="1"/>
    </xf>
    <xf numFmtId="0" fontId="18" fillId="0" borderId="23" xfId="2" applyFont="1" applyFill="1" applyBorder="1" applyAlignment="1">
      <alignment horizontal="center" vertical="center" wrapText="1"/>
    </xf>
    <xf numFmtId="0" fontId="18" fillId="0" borderId="8" xfId="2" applyFont="1" applyFill="1" applyBorder="1" applyAlignment="1">
      <alignment horizontal="center" vertical="center" wrapText="1"/>
    </xf>
    <xf numFmtId="0" fontId="18" fillId="0" borderId="5" xfId="2" applyFont="1" applyFill="1" applyBorder="1" applyAlignment="1">
      <alignment horizontal="center" vertical="center" wrapText="1"/>
    </xf>
    <xf numFmtId="0" fontId="18" fillId="0" borderId="16" xfId="2" applyFont="1" applyFill="1" applyBorder="1" applyAlignment="1">
      <alignment horizontal="center" vertical="center" wrapText="1"/>
    </xf>
    <xf numFmtId="0" fontId="18" fillId="0" borderId="6" xfId="2" applyFont="1" applyFill="1" applyBorder="1" applyAlignment="1">
      <alignment horizontal="center" vertical="center" wrapText="1"/>
    </xf>
    <xf numFmtId="0" fontId="18" fillId="0" borderId="17" xfId="2" applyFont="1" applyFill="1" applyBorder="1" applyAlignment="1">
      <alignment horizontal="center" vertical="center" wrapText="1"/>
    </xf>
    <xf numFmtId="1" fontId="19" fillId="6" borderId="19" xfId="2" applyNumberFormat="1" applyFont="1" applyFill="1" applyBorder="1" applyAlignment="1">
      <alignment horizontal="center" vertical="center"/>
    </xf>
    <xf numFmtId="1" fontId="19" fillId="6" borderId="25" xfId="2" applyNumberFormat="1" applyFont="1" applyFill="1" applyBorder="1" applyAlignment="1">
      <alignment horizontal="center" vertical="center"/>
    </xf>
    <xf numFmtId="1" fontId="19" fillId="6" borderId="26" xfId="2" applyNumberFormat="1" applyFont="1" applyFill="1" applyBorder="1" applyAlignment="1">
      <alignment horizontal="center" vertical="center"/>
    </xf>
    <xf numFmtId="2" fontId="12" fillId="4" borderId="19" xfId="2" applyNumberFormat="1" applyFont="1" applyFill="1" applyBorder="1" applyAlignment="1">
      <alignment horizontal="center" vertical="center"/>
    </xf>
    <xf numFmtId="2" fontId="12" fillId="4" borderId="25" xfId="2" applyNumberFormat="1" applyFont="1" applyFill="1" applyBorder="1" applyAlignment="1">
      <alignment horizontal="center" vertical="center"/>
    </xf>
    <xf numFmtId="0" fontId="39" fillId="8" borderId="0" xfId="0" applyFont="1" applyFill="1" applyAlignment="1">
      <alignment horizontal="center" vertical="center"/>
    </xf>
    <xf numFmtId="2" fontId="12" fillId="7" borderId="30" xfId="2" applyNumberFormat="1" applyFont="1" applyFill="1" applyBorder="1" applyAlignment="1">
      <alignment horizontal="center" vertical="center"/>
    </xf>
    <xf numFmtId="2" fontId="12" fillId="7" borderId="32" xfId="2" applyNumberFormat="1" applyFont="1" applyFill="1" applyBorder="1" applyAlignment="1">
      <alignment horizontal="center" vertical="center"/>
    </xf>
    <xf numFmtId="2" fontId="12" fillId="7" borderId="33" xfId="2" applyNumberFormat="1" applyFont="1" applyFill="1" applyBorder="1" applyAlignment="1">
      <alignment horizontal="center" vertical="center"/>
    </xf>
    <xf numFmtId="0" fontId="18" fillId="17" borderId="56" xfId="2" applyFont="1" applyFill="1" applyBorder="1" applyAlignment="1">
      <alignment horizontal="center" vertical="center" wrapText="1"/>
    </xf>
    <xf numFmtId="0" fontId="18" fillId="17" borderId="58" xfId="2" applyFont="1" applyFill="1" applyBorder="1" applyAlignment="1">
      <alignment horizontal="center" vertical="center" wrapText="1"/>
    </xf>
    <xf numFmtId="0" fontId="18" fillId="17" borderId="70" xfId="0" applyFont="1" applyFill="1" applyBorder="1" applyAlignment="1">
      <alignment horizontal="center" vertical="center" wrapText="1"/>
    </xf>
    <xf numFmtId="0" fontId="18" fillId="17" borderId="45" xfId="0" applyFont="1" applyFill="1" applyBorder="1" applyAlignment="1">
      <alignment horizontal="center" vertical="center" wrapText="1"/>
    </xf>
    <xf numFmtId="0" fontId="18" fillId="17" borderId="28" xfId="0" applyFont="1" applyFill="1" applyBorder="1" applyAlignment="1">
      <alignment horizontal="center" vertical="center"/>
    </xf>
    <xf numFmtId="0" fontId="18" fillId="17" borderId="28" xfId="2" applyFont="1" applyFill="1" applyBorder="1" applyAlignment="1">
      <alignment horizontal="center" vertical="center" wrapText="1"/>
    </xf>
    <xf numFmtId="0" fontId="18" fillId="17" borderId="36" xfId="2" applyFont="1" applyFill="1" applyBorder="1" applyAlignment="1">
      <alignment horizontal="center" vertical="center" wrapText="1"/>
    </xf>
    <xf numFmtId="0" fontId="18" fillId="17" borderId="45" xfId="2" applyFont="1" applyFill="1" applyBorder="1" applyAlignment="1">
      <alignment horizontal="center" vertical="center" wrapText="1"/>
    </xf>
    <xf numFmtId="0" fontId="18" fillId="17" borderId="62" xfId="2" applyFont="1" applyFill="1" applyBorder="1" applyAlignment="1">
      <alignment horizontal="center" vertical="center" wrapText="1"/>
    </xf>
    <xf numFmtId="0" fontId="20" fillId="17" borderId="12" xfId="2" applyFont="1" applyFill="1" applyBorder="1" applyAlignment="1">
      <alignment horizontal="center" vertical="center" wrapText="1"/>
    </xf>
    <xf numFmtId="0" fontId="20" fillId="17" borderId="13" xfId="2" applyFont="1" applyFill="1" applyBorder="1" applyAlignment="1">
      <alignment horizontal="center" vertical="center" wrapText="1"/>
    </xf>
    <xf numFmtId="0" fontId="20" fillId="17" borderId="14" xfId="2" applyFont="1" applyFill="1" applyBorder="1" applyAlignment="1">
      <alignment horizontal="center" vertical="center" wrapText="1"/>
    </xf>
    <xf numFmtId="3" fontId="18" fillId="2" borderId="71" xfId="2" applyNumberFormat="1" applyFont="1" applyFill="1" applyBorder="1" applyAlignment="1">
      <alignment horizontal="center" vertical="center" wrapText="1"/>
    </xf>
    <xf numFmtId="3" fontId="18" fillId="2" borderId="70" xfId="2" applyNumberFormat="1" applyFont="1" applyFill="1" applyBorder="1" applyAlignment="1">
      <alignment horizontal="center" vertical="center" wrapText="1"/>
    </xf>
    <xf numFmtId="3" fontId="18" fillId="2" borderId="45" xfId="2" applyNumberFormat="1" applyFont="1" applyFill="1" applyBorder="1" applyAlignment="1">
      <alignment horizontal="center" vertical="center" wrapText="1"/>
    </xf>
    <xf numFmtId="0" fontId="18" fillId="0" borderId="69" xfId="2" applyFont="1" applyFill="1" applyBorder="1" applyAlignment="1">
      <alignment horizontal="center" vertical="center" wrapText="1"/>
    </xf>
    <xf numFmtId="0" fontId="18" fillId="0" borderId="45" xfId="2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center" vertical="center"/>
    </xf>
    <xf numFmtId="0" fontId="17" fillId="17" borderId="19" xfId="2" applyFont="1" applyFill="1" applyBorder="1" applyAlignment="1">
      <alignment horizontal="center" vertical="center" wrapText="1"/>
    </xf>
    <xf numFmtId="0" fontId="17" fillId="17" borderId="25" xfId="2" applyFont="1" applyFill="1" applyBorder="1" applyAlignment="1">
      <alignment horizontal="center" vertical="center" wrapText="1"/>
    </xf>
    <xf numFmtId="0" fontId="17" fillId="17" borderId="26" xfId="2" applyFont="1" applyFill="1" applyBorder="1" applyAlignment="1">
      <alignment horizontal="center" vertical="center" wrapText="1"/>
    </xf>
    <xf numFmtId="0" fontId="18" fillId="0" borderId="31" xfId="2" applyFont="1" applyFill="1" applyBorder="1" applyAlignment="1">
      <alignment horizontal="center" vertical="center" wrapText="1"/>
    </xf>
    <xf numFmtId="0" fontId="18" fillId="17" borderId="10" xfId="0" applyFont="1" applyFill="1" applyBorder="1" applyAlignment="1">
      <alignment horizontal="center" vertical="center" wrapText="1"/>
    </xf>
    <xf numFmtId="0" fontId="18" fillId="17" borderId="16" xfId="0" applyFont="1" applyFill="1" applyBorder="1" applyAlignment="1">
      <alignment horizontal="center" vertical="center" wrapText="1"/>
    </xf>
    <xf numFmtId="0" fontId="18" fillId="0" borderId="37" xfId="2" applyFont="1" applyFill="1" applyBorder="1" applyAlignment="1">
      <alignment horizontal="center" vertical="center" wrapText="1"/>
    </xf>
    <xf numFmtId="2" fontId="12" fillId="4" borderId="26" xfId="2" applyNumberFormat="1" applyFont="1" applyFill="1" applyBorder="1" applyAlignment="1">
      <alignment horizontal="center" vertical="center"/>
    </xf>
    <xf numFmtId="0" fontId="50" fillId="17" borderId="11" xfId="2" applyFont="1" applyFill="1" applyBorder="1" applyAlignment="1">
      <alignment horizontal="center" vertical="center" wrapText="1"/>
    </xf>
    <xf numFmtId="0" fontId="50" fillId="17" borderId="17" xfId="2" applyFont="1" applyFill="1" applyBorder="1" applyAlignment="1">
      <alignment horizontal="center" vertical="center" wrapText="1"/>
    </xf>
    <xf numFmtId="0" fontId="50" fillId="17" borderId="10" xfId="2" applyFont="1" applyFill="1" applyBorder="1" applyAlignment="1">
      <alignment horizontal="center" vertical="center" wrapText="1"/>
    </xf>
    <xf numFmtId="0" fontId="50" fillId="17" borderId="16" xfId="2" applyFont="1" applyFill="1" applyBorder="1" applyAlignment="1">
      <alignment horizontal="center" vertical="center" wrapText="1"/>
    </xf>
    <xf numFmtId="3" fontId="4" fillId="2" borderId="70" xfId="2" applyNumberFormat="1" applyFont="1" applyFill="1" applyBorder="1" applyAlignment="1">
      <alignment horizontal="center" vertical="center" wrapText="1"/>
    </xf>
    <xf numFmtId="3" fontId="4" fillId="2" borderId="45" xfId="2" applyNumberFormat="1" applyFont="1" applyFill="1" applyBorder="1" applyAlignment="1">
      <alignment horizontal="center" vertical="center" wrapText="1"/>
    </xf>
    <xf numFmtId="0" fontId="50" fillId="17" borderId="3" xfId="2" applyFont="1" applyFill="1" applyBorder="1" applyAlignment="1">
      <alignment horizontal="center" vertical="center" wrapText="1"/>
    </xf>
    <xf numFmtId="0" fontId="50" fillId="17" borderId="2" xfId="2" applyFont="1" applyFill="1" applyBorder="1" applyAlignment="1">
      <alignment horizontal="center" vertical="center" wrapText="1"/>
    </xf>
    <xf numFmtId="3" fontId="6" fillId="0" borderId="59" xfId="0" applyNumberFormat="1" applyFont="1" applyFill="1" applyBorder="1" applyAlignment="1">
      <alignment horizontal="center" vertical="center"/>
    </xf>
    <xf numFmtId="3" fontId="6" fillId="0" borderId="20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/>
    </xf>
    <xf numFmtId="3" fontId="9" fillId="0" borderId="5" xfId="4" applyNumberFormat="1" applyFill="1" applyBorder="1" applyAlignment="1">
      <alignment horizontal="center"/>
    </xf>
    <xf numFmtId="3" fontId="10" fillId="0" borderId="5" xfId="4" applyNumberFormat="1" applyFont="1" applyFill="1" applyBorder="1" applyAlignment="1">
      <alignment horizontal="center"/>
    </xf>
    <xf numFmtId="0" fontId="18" fillId="0" borderId="19" xfId="2" applyFont="1" applyBorder="1" applyAlignment="1">
      <alignment horizontal="center" vertical="center" wrapText="1"/>
    </xf>
    <xf numFmtId="0" fontId="18" fillId="0" borderId="25" xfId="2" applyFont="1" applyBorder="1" applyAlignment="1">
      <alignment horizontal="center" vertical="center" wrapText="1"/>
    </xf>
    <xf numFmtId="0" fontId="18" fillId="0" borderId="26" xfId="2" applyFont="1" applyBorder="1" applyAlignment="1">
      <alignment horizontal="center" vertical="center" wrapText="1"/>
    </xf>
    <xf numFmtId="0" fontId="18" fillId="0" borderId="15" xfId="2" applyFont="1" applyBorder="1" applyAlignment="1">
      <alignment horizontal="center" vertical="center" wrapText="1"/>
    </xf>
    <xf numFmtId="0" fontId="18" fillId="0" borderId="0" xfId="2" applyFont="1" applyBorder="1" applyAlignment="1">
      <alignment horizontal="center" vertical="center" wrapText="1"/>
    </xf>
    <xf numFmtId="0" fontId="18" fillId="0" borderId="51" xfId="2" applyFont="1" applyBorder="1" applyAlignment="1">
      <alignment horizontal="center" vertical="center" wrapText="1"/>
    </xf>
    <xf numFmtId="0" fontId="18" fillId="0" borderId="18" xfId="2" applyFont="1" applyBorder="1" applyAlignment="1">
      <alignment horizontal="center" vertical="center" wrapText="1"/>
    </xf>
    <xf numFmtId="0" fontId="18" fillId="0" borderId="52" xfId="2" applyFont="1" applyBorder="1" applyAlignment="1">
      <alignment horizontal="center" vertical="center" wrapText="1"/>
    </xf>
    <xf numFmtId="0" fontId="18" fillId="0" borderId="53" xfId="2" applyFont="1" applyBorder="1" applyAlignment="1">
      <alignment horizontal="center" vertical="center" wrapText="1"/>
    </xf>
    <xf numFmtId="3" fontId="24" fillId="2" borderId="43" xfId="2" applyNumberFormat="1" applyFont="1" applyFill="1" applyBorder="1" applyAlignment="1">
      <alignment horizontal="center" vertical="center" wrapText="1"/>
    </xf>
    <xf numFmtId="3" fontId="24" fillId="2" borderId="36" xfId="2" applyNumberFormat="1" applyFont="1" applyFill="1" applyBorder="1" applyAlignment="1">
      <alignment horizontal="center" vertical="center" wrapText="1"/>
    </xf>
    <xf numFmtId="3" fontId="24" fillId="2" borderId="21" xfId="2" applyNumberFormat="1" applyFont="1" applyFill="1" applyBorder="1" applyAlignment="1">
      <alignment horizontal="center" vertical="center" wrapText="1"/>
    </xf>
    <xf numFmtId="0" fontId="28" fillId="9" borderId="30" xfId="0" applyFont="1" applyFill="1" applyBorder="1" applyAlignment="1">
      <alignment horizontal="center" vertical="center"/>
    </xf>
    <xf numFmtId="0" fontId="28" fillId="9" borderId="32" xfId="0" applyFont="1" applyFill="1" applyBorder="1" applyAlignment="1">
      <alignment horizontal="center" vertical="center"/>
    </xf>
    <xf numFmtId="0" fontId="27" fillId="3" borderId="30" xfId="0" applyFont="1" applyFill="1" applyBorder="1" applyAlignment="1">
      <alignment horizontal="center" vertical="center"/>
    </xf>
    <xf numFmtId="0" fontId="27" fillId="3" borderId="32" xfId="0" applyFont="1" applyFill="1" applyBorder="1" applyAlignment="1">
      <alignment horizontal="center" vertical="center"/>
    </xf>
    <xf numFmtId="0" fontId="27" fillId="3" borderId="33" xfId="0" applyFont="1" applyFill="1" applyBorder="1" applyAlignment="1">
      <alignment horizontal="center" vertical="center"/>
    </xf>
    <xf numFmtId="3" fontId="24" fillId="2" borderId="56" xfId="2" applyNumberFormat="1" applyFont="1" applyFill="1" applyBorder="1" applyAlignment="1">
      <alignment horizontal="center" vertical="center" wrapText="1"/>
    </xf>
    <xf numFmtId="3" fontId="24" fillId="2" borderId="57" xfId="2" applyNumberFormat="1" applyFont="1" applyFill="1" applyBorder="1" applyAlignment="1">
      <alignment horizontal="center" vertical="center" wrapText="1"/>
    </xf>
    <xf numFmtId="3" fontId="24" fillId="2" borderId="58" xfId="2" applyNumberFormat="1" applyFont="1" applyFill="1" applyBorder="1" applyAlignment="1">
      <alignment horizontal="center" vertical="center" wrapText="1"/>
    </xf>
    <xf numFmtId="0" fontId="18" fillId="2" borderId="15" xfId="2" applyFont="1" applyFill="1" applyBorder="1" applyAlignment="1">
      <alignment horizontal="center" vertical="center" wrapText="1"/>
    </xf>
    <xf numFmtId="0" fontId="18" fillId="2" borderId="0" xfId="2" applyFont="1" applyFill="1" applyBorder="1" applyAlignment="1">
      <alignment horizontal="center" vertical="center" wrapText="1"/>
    </xf>
    <xf numFmtId="0" fontId="18" fillId="2" borderId="51" xfId="2" applyFont="1" applyFill="1" applyBorder="1" applyAlignment="1">
      <alignment horizontal="center" vertical="center" wrapText="1"/>
    </xf>
    <xf numFmtId="0" fontId="18" fillId="2" borderId="18" xfId="2" applyFont="1" applyFill="1" applyBorder="1" applyAlignment="1">
      <alignment horizontal="center" vertical="center" wrapText="1"/>
    </xf>
    <xf numFmtId="0" fontId="18" fillId="2" borderId="52" xfId="2" applyFont="1" applyFill="1" applyBorder="1" applyAlignment="1">
      <alignment horizontal="center" vertical="center" wrapText="1"/>
    </xf>
    <xf numFmtId="0" fontId="18" fillId="2" borderId="53" xfId="2" applyFont="1" applyFill="1" applyBorder="1" applyAlignment="1">
      <alignment horizontal="center" vertical="center" wrapText="1"/>
    </xf>
    <xf numFmtId="0" fontId="19" fillId="2" borderId="30" xfId="2" applyFont="1" applyFill="1" applyBorder="1" applyAlignment="1">
      <alignment horizontal="center" vertical="center" wrapText="1"/>
    </xf>
    <xf numFmtId="0" fontId="19" fillId="2" borderId="32" xfId="2" applyFont="1" applyFill="1" applyBorder="1" applyAlignment="1">
      <alignment horizontal="center" vertical="center" wrapText="1"/>
    </xf>
    <xf numFmtId="0" fontId="19" fillId="2" borderId="33" xfId="2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0" fontId="29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22" fillId="8" borderId="0" xfId="0" applyFont="1" applyFill="1" applyAlignment="1">
      <alignment horizontal="center" vertical="center"/>
    </xf>
    <xf numFmtId="0" fontId="27" fillId="7" borderId="30" xfId="0" applyFont="1" applyFill="1" applyBorder="1" applyAlignment="1">
      <alignment horizontal="center" vertical="center"/>
    </xf>
    <xf numFmtId="0" fontId="27" fillId="7" borderId="32" xfId="0" applyFont="1" applyFill="1" applyBorder="1" applyAlignment="1">
      <alignment horizontal="center" vertical="center"/>
    </xf>
    <xf numFmtId="0" fontId="27" fillId="7" borderId="33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3" fontId="24" fillId="2" borderId="26" xfId="2" applyNumberFormat="1" applyFont="1" applyFill="1" applyBorder="1" applyAlignment="1">
      <alignment horizontal="center" vertical="center" wrapText="1"/>
    </xf>
    <xf numFmtId="3" fontId="24" fillId="2" borderId="51" xfId="2" applyNumberFormat="1" applyFont="1" applyFill="1" applyBorder="1" applyAlignment="1">
      <alignment horizontal="center" vertical="center" wrapText="1"/>
    </xf>
    <xf numFmtId="3" fontId="24" fillId="2" borderId="53" xfId="2" applyNumberFormat="1" applyFont="1" applyFill="1" applyBorder="1" applyAlignment="1">
      <alignment horizontal="center" vertical="center" wrapText="1"/>
    </xf>
    <xf numFmtId="0" fontId="28" fillId="6" borderId="30" xfId="0" applyFont="1" applyFill="1" applyBorder="1" applyAlignment="1">
      <alignment horizontal="center" vertical="center"/>
    </xf>
    <xf numFmtId="0" fontId="28" fillId="6" borderId="32" xfId="0" applyFont="1" applyFill="1" applyBorder="1" applyAlignment="1">
      <alignment horizontal="center" vertical="center"/>
    </xf>
    <xf numFmtId="0" fontId="28" fillId="6" borderId="33" xfId="0" applyFont="1" applyFill="1" applyBorder="1" applyAlignment="1">
      <alignment horizontal="center" vertical="center"/>
    </xf>
    <xf numFmtId="0" fontId="19" fillId="2" borderId="19" xfId="2" applyFont="1" applyFill="1" applyBorder="1" applyAlignment="1">
      <alignment horizontal="center" vertical="center" wrapText="1"/>
    </xf>
    <xf numFmtId="0" fontId="19" fillId="2" borderId="25" xfId="2" applyFont="1" applyFill="1" applyBorder="1" applyAlignment="1">
      <alignment horizontal="center" vertical="center" wrapText="1"/>
    </xf>
    <xf numFmtId="0" fontId="19" fillId="2" borderId="26" xfId="2" applyFont="1" applyFill="1" applyBorder="1" applyAlignment="1">
      <alignment horizontal="center" vertical="center" wrapText="1"/>
    </xf>
    <xf numFmtId="166" fontId="13" fillId="2" borderId="16" xfId="0" applyNumberFormat="1" applyFont="1" applyFill="1" applyBorder="1" applyAlignment="1">
      <alignment horizontal="center" vertical="center"/>
    </xf>
    <xf numFmtId="166" fontId="13" fillId="2" borderId="17" xfId="0" applyNumberFormat="1" applyFont="1" applyFill="1" applyBorder="1" applyAlignment="1">
      <alignment horizontal="center" vertical="center"/>
    </xf>
    <xf numFmtId="166" fontId="13" fillId="2" borderId="20" xfId="0" applyNumberFormat="1" applyFont="1" applyFill="1" applyBorder="1" applyAlignment="1">
      <alignment horizontal="center" vertical="center"/>
    </xf>
    <xf numFmtId="166" fontId="13" fillId="2" borderId="5" xfId="0" applyNumberFormat="1" applyFont="1" applyFill="1" applyBorder="1" applyAlignment="1">
      <alignment horizontal="center" vertical="center"/>
    </xf>
    <xf numFmtId="166" fontId="13" fillId="2" borderId="59" xfId="0" applyNumberFormat="1" applyFont="1" applyFill="1" applyBorder="1" applyAlignment="1">
      <alignment horizontal="center" vertical="center"/>
    </xf>
    <xf numFmtId="166" fontId="13" fillId="2" borderId="8" xfId="0" applyNumberFormat="1" applyFont="1" applyFill="1" applyBorder="1" applyAlignment="1">
      <alignment horizontal="center" vertical="center"/>
    </xf>
    <xf numFmtId="2" fontId="13" fillId="17" borderId="14" xfId="0" applyNumberFormat="1" applyFont="1" applyFill="1" applyBorder="1" applyAlignment="1">
      <alignment horizontal="center" vertical="center" wrapText="1"/>
    </xf>
    <xf numFmtId="2" fontId="13" fillId="17" borderId="35" xfId="0" applyNumberFormat="1" applyFont="1" applyFill="1" applyBorder="1" applyAlignment="1">
      <alignment horizontal="center" vertical="center" wrapText="1"/>
    </xf>
    <xf numFmtId="2" fontId="13" fillId="17" borderId="13" xfId="0" applyNumberFormat="1" applyFont="1" applyFill="1" applyBorder="1" applyAlignment="1">
      <alignment horizontal="center" vertical="center"/>
    </xf>
    <xf numFmtId="2" fontId="13" fillId="17" borderId="35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" fillId="0" borderId="56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2" fontId="13" fillId="17" borderId="56" xfId="0" applyNumberFormat="1" applyFont="1" applyFill="1" applyBorder="1" applyAlignment="1">
      <alignment horizontal="center" vertical="center" wrapText="1"/>
    </xf>
    <xf numFmtId="2" fontId="13" fillId="17" borderId="58" xfId="0" applyNumberFormat="1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 wrapText="1"/>
    </xf>
    <xf numFmtId="0" fontId="6" fillId="15" borderId="51" xfId="0" applyFont="1" applyFill="1" applyBorder="1" applyAlignment="1">
      <alignment horizontal="center" vertical="center" wrapText="1"/>
    </xf>
    <xf numFmtId="0" fontId="6" fillId="15" borderId="18" xfId="0" applyFont="1" applyFill="1" applyBorder="1" applyAlignment="1">
      <alignment horizontal="center" vertical="center" wrapText="1"/>
    </xf>
    <xf numFmtId="0" fontId="6" fillId="15" borderId="53" xfId="0" applyFont="1" applyFill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62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6" fillId="15" borderId="12" xfId="0" applyFont="1" applyFill="1" applyBorder="1" applyAlignment="1">
      <alignment horizontal="center" vertical="center"/>
    </xf>
    <xf numFmtId="0" fontId="6" fillId="15" borderId="13" xfId="0" applyFont="1" applyFill="1" applyBorder="1" applyAlignment="1">
      <alignment horizontal="center" vertical="center"/>
    </xf>
    <xf numFmtId="0" fontId="6" fillId="15" borderId="14" xfId="0" applyFont="1" applyFill="1" applyBorder="1" applyAlignment="1">
      <alignment horizontal="center" vertical="center"/>
    </xf>
    <xf numFmtId="9" fontId="13" fillId="16" borderId="69" xfId="0" applyNumberFormat="1" applyFont="1" applyFill="1" applyBorder="1" applyAlignment="1">
      <alignment horizontal="center" vertical="center" wrapText="1"/>
    </xf>
    <xf numFmtId="9" fontId="13" fillId="16" borderId="63" xfId="0" applyNumberFormat="1" applyFont="1" applyFill="1" applyBorder="1" applyAlignment="1">
      <alignment horizontal="center" vertical="center" wrapText="1"/>
    </xf>
    <xf numFmtId="9" fontId="6" fillId="16" borderId="12" xfId="0" applyNumberFormat="1" applyFont="1" applyFill="1" applyBorder="1" applyAlignment="1">
      <alignment horizontal="center" vertical="center" wrapText="1"/>
    </xf>
    <xf numFmtId="9" fontId="6" fillId="16" borderId="13" xfId="0" applyNumberFormat="1" applyFont="1" applyFill="1" applyBorder="1" applyAlignment="1">
      <alignment horizontal="center" vertical="center" wrapText="1"/>
    </xf>
    <xf numFmtId="9" fontId="6" fillId="16" borderId="14" xfId="0" applyNumberFormat="1" applyFont="1" applyFill="1" applyBorder="1" applyAlignment="1">
      <alignment horizontal="center" vertical="center" wrapText="1"/>
    </xf>
    <xf numFmtId="9" fontId="13" fillId="16" borderId="68" xfId="0" applyNumberFormat="1" applyFont="1" applyFill="1" applyBorder="1" applyAlignment="1">
      <alignment horizontal="center" vertical="center" wrapText="1"/>
    </xf>
    <xf numFmtId="9" fontId="13" fillId="16" borderId="24" xfId="0" applyNumberFormat="1" applyFont="1" applyFill="1" applyBorder="1" applyAlignment="1">
      <alignment horizontal="center" vertical="center" wrapText="1"/>
    </xf>
    <xf numFmtId="166" fontId="24" fillId="2" borderId="54" xfId="0" applyNumberFormat="1" applyFont="1" applyFill="1" applyBorder="1" applyAlignment="1">
      <alignment horizontal="center" vertical="center"/>
    </xf>
    <xf numFmtId="166" fontId="24" fillId="2" borderId="38" xfId="0" applyNumberFormat="1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56" xfId="0" applyFont="1" applyFill="1" applyBorder="1" applyAlignment="1">
      <alignment horizontal="center" vertical="center" wrapText="1"/>
    </xf>
    <xf numFmtId="0" fontId="13" fillId="2" borderId="57" xfId="0" applyFont="1" applyFill="1" applyBorder="1" applyAlignment="1">
      <alignment horizontal="center" vertical="center" wrapText="1"/>
    </xf>
    <xf numFmtId="0" fontId="13" fillId="2" borderId="58" xfId="0" applyFont="1" applyFill="1" applyBorder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51" xfId="0" applyFont="1" applyFill="1" applyBorder="1" applyAlignment="1">
      <alignment horizontal="center" vertical="center" wrapText="1"/>
    </xf>
    <xf numFmtId="0" fontId="13" fillId="2" borderId="52" xfId="0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2" fontId="13" fillId="2" borderId="56" xfId="0" applyNumberFormat="1" applyFont="1" applyFill="1" applyBorder="1" applyAlignment="1">
      <alignment horizontal="center" vertical="center"/>
    </xf>
    <xf numFmtId="2" fontId="13" fillId="2" borderId="57" xfId="0" applyNumberFormat="1" applyFont="1" applyFill="1" applyBorder="1" applyAlignment="1">
      <alignment horizontal="center" vertical="center"/>
    </xf>
    <xf numFmtId="2" fontId="13" fillId="2" borderId="58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45" fillId="2" borderId="0" xfId="2" applyFont="1" applyFill="1" applyAlignment="1">
      <alignment horizontal="center"/>
    </xf>
    <xf numFmtId="166" fontId="24" fillId="2" borderId="2" xfId="0" applyNumberFormat="1" applyFont="1" applyFill="1" applyBorder="1" applyAlignment="1">
      <alignment horizontal="center" vertical="center"/>
    </xf>
    <xf numFmtId="166" fontId="24" fillId="2" borderId="5" xfId="0" applyNumberFormat="1" applyFont="1" applyFill="1" applyBorder="1" applyAlignment="1">
      <alignment horizontal="center" vertical="center"/>
    </xf>
    <xf numFmtId="0" fontId="22" fillId="18" borderId="0" xfId="0" applyFont="1" applyFill="1" applyAlignment="1">
      <alignment horizontal="center" vertical="center" wrapText="1"/>
    </xf>
    <xf numFmtId="0" fontId="35" fillId="4" borderId="18" xfId="0" applyFont="1" applyFill="1" applyBorder="1" applyAlignment="1">
      <alignment horizontal="center"/>
    </xf>
    <xf numFmtId="0" fontId="35" fillId="4" borderId="52" xfId="0" applyFont="1" applyFill="1" applyBorder="1" applyAlignment="1">
      <alignment horizontal="center"/>
    </xf>
    <xf numFmtId="0" fontId="35" fillId="4" borderId="0" xfId="0" applyFont="1" applyFill="1" applyBorder="1" applyAlignment="1">
      <alignment horizontal="center"/>
    </xf>
    <xf numFmtId="0" fontId="35" fillId="4" borderId="51" xfId="0" applyFont="1" applyFill="1" applyBorder="1" applyAlignment="1">
      <alignment horizontal="center"/>
    </xf>
    <xf numFmtId="0" fontId="32" fillId="2" borderId="0" xfId="2" applyFont="1" applyFill="1" applyAlignment="1">
      <alignment horizontal="center"/>
    </xf>
    <xf numFmtId="0" fontId="34" fillId="6" borderId="30" xfId="0" applyFont="1" applyFill="1" applyBorder="1" applyAlignment="1">
      <alignment horizontal="center"/>
    </xf>
    <xf numFmtId="0" fontId="34" fillId="6" borderId="32" xfId="0" applyFont="1" applyFill="1" applyBorder="1" applyAlignment="1">
      <alignment horizontal="center"/>
    </xf>
    <xf numFmtId="0" fontId="34" fillId="6" borderId="33" xfId="0" applyFont="1" applyFill="1" applyBorder="1" applyAlignment="1">
      <alignment horizontal="center"/>
    </xf>
    <xf numFmtId="0" fontId="6" fillId="15" borderId="0" xfId="0" applyFont="1" applyFill="1" applyBorder="1" applyAlignment="1">
      <alignment horizontal="center" vertical="center" wrapText="1"/>
    </xf>
    <xf numFmtId="0" fontId="6" fillId="15" borderId="52" xfId="0" applyFont="1" applyFill="1" applyBorder="1" applyAlignment="1">
      <alignment horizontal="center" vertical="center" wrapText="1"/>
    </xf>
    <xf numFmtId="9" fontId="13" fillId="16" borderId="7" xfId="0" applyNumberFormat="1" applyFont="1" applyFill="1" applyBorder="1" applyAlignment="1">
      <alignment horizontal="center" vertical="center" wrapText="1"/>
    </xf>
    <xf numFmtId="9" fontId="13" fillId="16" borderId="64" xfId="0" applyNumberFormat="1" applyFont="1" applyFill="1" applyBorder="1" applyAlignment="1">
      <alignment horizontal="center" vertical="center" wrapText="1"/>
    </xf>
    <xf numFmtId="9" fontId="13" fillId="16" borderId="16" xfId="0" applyNumberFormat="1" applyFont="1" applyFill="1" applyBorder="1" applyAlignment="1">
      <alignment horizontal="center" vertical="center" wrapText="1"/>
    </xf>
    <xf numFmtId="9" fontId="13" fillId="16" borderId="17" xfId="0" applyNumberFormat="1" applyFont="1" applyFill="1" applyBorder="1" applyAlignment="1">
      <alignment horizontal="center" vertical="center" wrapText="1"/>
    </xf>
  </cellXfs>
  <cellStyles count="6">
    <cellStyle name="Гиперссылка" xfId="4" builtinId="8"/>
    <cellStyle name="Обычный" xfId="0" builtinId="0"/>
    <cellStyle name="Обычный 2" xfId="2"/>
    <cellStyle name="Обычный 5" xfId="5"/>
    <cellStyle name="Процентный 2" xfId="3"/>
    <cellStyle name="Финансовый" xfId="1" builtinId="3"/>
  </cellStyles>
  <dxfs count="0"/>
  <tableStyles count="0" defaultTableStyle="TableStyleMedium2" defaultPivotStyle="PivotStyleLight16"/>
  <colors>
    <mruColors>
      <color rgb="FFFF0101"/>
      <color rgb="FFCCFFCC"/>
      <color rgb="FFFF9999"/>
      <color rgb="FF00A19A"/>
      <color rgb="FFE22F78"/>
      <color rgb="FFF39200"/>
      <color rgb="FF008D36"/>
      <color rgb="FFBDFFFC"/>
      <color rgb="FFF8CE00"/>
      <color rgb="FFFF8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revisionHeaders" Target="revisions/revisionHeaders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6.png"/><Relationship Id="rId6" Type="http://schemas.openxmlformats.org/officeDocument/2006/relationships/image" Target="../media/image10.jpe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7.png"/><Relationship Id="rId7" Type="http://schemas.openxmlformats.org/officeDocument/2006/relationships/image" Target="../media/image15.png"/><Relationship Id="rId2" Type="http://schemas.openxmlformats.org/officeDocument/2006/relationships/image" Target="../media/image9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416220</xdr:colOff>
      <xdr:row>1</xdr:row>
      <xdr:rowOff>100852</xdr:rowOff>
    </xdr:from>
    <xdr:to>
      <xdr:col>7</xdr:col>
      <xdr:colOff>124203</xdr:colOff>
      <xdr:row>9</xdr:row>
      <xdr:rowOff>27214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0" y="359388"/>
          <a:ext cx="5164447" cy="2076290"/>
        </a:xfrm>
        <a:prstGeom prst="rect">
          <a:avLst/>
        </a:prstGeom>
      </xdr:spPr>
    </xdr:pic>
    <xdr:clientData/>
  </xdr:twoCellAnchor>
  <xdr:twoCellAnchor editAs="oneCell">
    <xdr:from>
      <xdr:col>1</xdr:col>
      <xdr:colOff>554180</xdr:colOff>
      <xdr:row>55</xdr:row>
      <xdr:rowOff>136070</xdr:rowOff>
    </xdr:from>
    <xdr:to>
      <xdr:col>19</xdr:col>
      <xdr:colOff>119238</xdr:colOff>
      <xdr:row>61</xdr:row>
      <xdr:rowOff>133597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58" t="-19588" r="-1240" b="43416"/>
        <a:stretch/>
      </xdr:blipFill>
      <xdr:spPr>
        <a:xfrm>
          <a:off x="1163780" y="13432970"/>
          <a:ext cx="14142390" cy="1188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89648</xdr:colOff>
      <xdr:row>0</xdr:row>
      <xdr:rowOff>100853</xdr:rowOff>
    </xdr:from>
    <xdr:to>
      <xdr:col>4</xdr:col>
      <xdr:colOff>337312</xdr:colOff>
      <xdr:row>5</xdr:row>
      <xdr:rowOff>78442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100853"/>
          <a:ext cx="3158232" cy="1263464"/>
        </a:xfrm>
        <a:prstGeom prst="rect">
          <a:avLst/>
        </a:prstGeom>
      </xdr:spPr>
    </xdr:pic>
    <xdr:clientData/>
  </xdr:twoCellAnchor>
  <xdr:twoCellAnchor editAs="oneCell">
    <xdr:from>
      <xdr:col>1</xdr:col>
      <xdr:colOff>554180</xdr:colOff>
      <xdr:row>52</xdr:row>
      <xdr:rowOff>136070</xdr:rowOff>
    </xdr:from>
    <xdr:to>
      <xdr:col>17</xdr:col>
      <xdr:colOff>404988</xdr:colOff>
      <xdr:row>58</xdr:row>
      <xdr:rowOff>133596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58" t="-19588" r="-1240" b="43416"/>
        <a:stretch/>
      </xdr:blipFill>
      <xdr:spPr>
        <a:xfrm>
          <a:off x="1163780" y="13432970"/>
          <a:ext cx="14142390" cy="1188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21613</xdr:colOff>
      <xdr:row>0</xdr:row>
      <xdr:rowOff>182495</xdr:rowOff>
    </xdr:from>
    <xdr:to>
      <xdr:col>4</xdr:col>
      <xdr:colOff>337313</xdr:colOff>
      <xdr:row>5</xdr:row>
      <xdr:rowOff>160084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34" y="182495"/>
          <a:ext cx="3159593" cy="1270268"/>
        </a:xfrm>
        <a:prstGeom prst="rect">
          <a:avLst/>
        </a:prstGeom>
      </xdr:spPr>
    </xdr:pic>
    <xdr:clientData/>
  </xdr:twoCellAnchor>
  <xdr:twoCellAnchor editAs="oneCell">
    <xdr:from>
      <xdr:col>1</xdr:col>
      <xdr:colOff>554180</xdr:colOff>
      <xdr:row>54</xdr:row>
      <xdr:rowOff>136070</xdr:rowOff>
    </xdr:from>
    <xdr:to>
      <xdr:col>17</xdr:col>
      <xdr:colOff>609095</xdr:colOff>
      <xdr:row>60</xdr:row>
      <xdr:rowOff>133596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58" t="-19588" r="-1240" b="43416"/>
        <a:stretch/>
      </xdr:blipFill>
      <xdr:spPr>
        <a:xfrm>
          <a:off x="1163780" y="13432970"/>
          <a:ext cx="14142390" cy="11881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89648</xdr:colOff>
      <xdr:row>0</xdr:row>
      <xdr:rowOff>100853</xdr:rowOff>
    </xdr:from>
    <xdr:to>
      <xdr:col>3</xdr:col>
      <xdr:colOff>1180955</xdr:colOff>
      <xdr:row>5</xdr:row>
      <xdr:rowOff>78442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100853"/>
          <a:ext cx="3131578" cy="1266265"/>
        </a:xfrm>
        <a:prstGeom prst="rect">
          <a:avLst/>
        </a:prstGeom>
      </xdr:spPr>
    </xdr:pic>
    <xdr:clientData/>
  </xdr:twoCellAnchor>
  <xdr:twoCellAnchor editAs="oneCell">
    <xdr:from>
      <xdr:col>1</xdr:col>
      <xdr:colOff>554180</xdr:colOff>
      <xdr:row>54</xdr:row>
      <xdr:rowOff>136070</xdr:rowOff>
    </xdr:from>
    <xdr:to>
      <xdr:col>17</xdr:col>
      <xdr:colOff>937028</xdr:colOff>
      <xdr:row>60</xdr:row>
      <xdr:rowOff>133596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58" t="-19588" r="-1240" b="43416"/>
        <a:stretch/>
      </xdr:blipFill>
      <xdr:spPr>
        <a:xfrm>
          <a:off x="1166501" y="13539106"/>
          <a:ext cx="14194098" cy="1194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1003963</xdr:colOff>
      <xdr:row>32</xdr:row>
      <xdr:rowOff>84263</xdr:rowOff>
    </xdr:from>
    <xdr:ext cx="710640" cy="68107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7427" y="9541227"/>
          <a:ext cx="710640" cy="681075"/>
        </a:xfrm>
        <a:prstGeom prst="rect">
          <a:avLst/>
        </a:prstGeom>
      </xdr:spPr>
    </xdr:pic>
    <xdr:clientData/>
  </xdr:oneCellAnchor>
  <xdr:twoCellAnchor editAs="oneCell">
    <xdr:from>
      <xdr:col>0</xdr:col>
      <xdr:colOff>231321</xdr:colOff>
      <xdr:row>0</xdr:row>
      <xdr:rowOff>163286</xdr:rowOff>
    </xdr:from>
    <xdr:to>
      <xdr:col>4</xdr:col>
      <xdr:colOff>791949</xdr:colOff>
      <xdr:row>5</xdr:row>
      <xdr:rowOff>140875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607" y="163286"/>
          <a:ext cx="3159593" cy="1270268"/>
        </a:xfrm>
        <a:prstGeom prst="rect">
          <a:avLst/>
        </a:prstGeom>
      </xdr:spPr>
    </xdr:pic>
    <xdr:clientData/>
  </xdr:twoCellAnchor>
  <xdr:twoCellAnchor editAs="oneCell">
    <xdr:from>
      <xdr:col>7</xdr:col>
      <xdr:colOff>435428</xdr:colOff>
      <xdr:row>11</xdr:row>
      <xdr:rowOff>312965</xdr:rowOff>
    </xdr:from>
    <xdr:to>
      <xdr:col>8</xdr:col>
      <xdr:colOff>291816</xdr:colOff>
      <xdr:row>13</xdr:row>
      <xdr:rowOff>72064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6964" y="3673929"/>
          <a:ext cx="468709" cy="466671"/>
        </a:xfrm>
        <a:prstGeom prst="rect">
          <a:avLst/>
        </a:prstGeom>
      </xdr:spPr>
    </xdr:pic>
    <xdr:clientData/>
  </xdr:twoCellAnchor>
  <xdr:twoCellAnchor editAs="oneCell">
    <xdr:from>
      <xdr:col>11</xdr:col>
      <xdr:colOff>356506</xdr:colOff>
      <xdr:row>11</xdr:row>
      <xdr:rowOff>315687</xdr:rowOff>
    </xdr:from>
    <xdr:to>
      <xdr:col>12</xdr:col>
      <xdr:colOff>212894</xdr:colOff>
      <xdr:row>13</xdr:row>
      <xdr:rowOff>74786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935" y="3676651"/>
          <a:ext cx="468709" cy="466671"/>
        </a:xfrm>
        <a:prstGeom prst="rect">
          <a:avLst/>
        </a:prstGeom>
      </xdr:spPr>
    </xdr:pic>
    <xdr:clientData/>
  </xdr:twoCellAnchor>
  <xdr:twoCellAnchor editAs="oneCell">
    <xdr:from>
      <xdr:col>3</xdr:col>
      <xdr:colOff>367393</xdr:colOff>
      <xdr:row>34</xdr:row>
      <xdr:rowOff>258535</xdr:rowOff>
    </xdr:from>
    <xdr:to>
      <xdr:col>4</xdr:col>
      <xdr:colOff>223781</xdr:colOff>
      <xdr:row>36</xdr:row>
      <xdr:rowOff>17634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4036" y="11702142"/>
          <a:ext cx="468709" cy="466671"/>
        </a:xfrm>
        <a:prstGeom prst="rect">
          <a:avLst/>
        </a:prstGeom>
      </xdr:spPr>
    </xdr:pic>
    <xdr:clientData/>
  </xdr:twoCellAnchor>
  <xdr:twoCellAnchor editAs="oneCell">
    <xdr:from>
      <xdr:col>11</xdr:col>
      <xdr:colOff>258536</xdr:colOff>
      <xdr:row>34</xdr:row>
      <xdr:rowOff>312964</xdr:rowOff>
    </xdr:from>
    <xdr:to>
      <xdr:col>12</xdr:col>
      <xdr:colOff>114924</xdr:colOff>
      <xdr:row>36</xdr:row>
      <xdr:rowOff>72063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4965" y="11756571"/>
          <a:ext cx="468709" cy="466671"/>
        </a:xfrm>
        <a:prstGeom prst="rect">
          <a:avLst/>
        </a:prstGeom>
      </xdr:spPr>
    </xdr:pic>
    <xdr:clientData/>
  </xdr:twoCellAnchor>
  <xdr:twoCellAnchor editAs="oneCell">
    <xdr:from>
      <xdr:col>13</xdr:col>
      <xdr:colOff>329047</xdr:colOff>
      <xdr:row>33</xdr:row>
      <xdr:rowOff>398318</xdr:rowOff>
    </xdr:from>
    <xdr:to>
      <xdr:col>20</xdr:col>
      <xdr:colOff>727364</xdr:colOff>
      <xdr:row>40</xdr:row>
      <xdr:rowOff>115952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2638" y="11430000"/>
          <a:ext cx="5420590" cy="2349997"/>
        </a:xfrm>
        <a:prstGeom prst="rect">
          <a:avLst/>
        </a:prstGeom>
      </xdr:spPr>
    </xdr:pic>
    <xdr:clientData/>
  </xdr:twoCellAnchor>
  <xdr:twoCellAnchor editAs="oneCell">
    <xdr:from>
      <xdr:col>13</xdr:col>
      <xdr:colOff>376238</xdr:colOff>
      <xdr:row>27</xdr:row>
      <xdr:rowOff>152400</xdr:rowOff>
    </xdr:from>
    <xdr:to>
      <xdr:col>14</xdr:col>
      <xdr:colOff>188407</xdr:colOff>
      <xdr:row>28</xdr:row>
      <xdr:rowOff>171450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8013" y="9020175"/>
          <a:ext cx="421769" cy="428625"/>
        </a:xfrm>
        <a:prstGeom prst="rect">
          <a:avLst/>
        </a:prstGeom>
      </xdr:spPr>
    </xdr:pic>
    <xdr:clientData/>
  </xdr:twoCellAnchor>
  <xdr:twoCellAnchor editAs="oneCell">
    <xdr:from>
      <xdr:col>17</xdr:col>
      <xdr:colOff>30307</xdr:colOff>
      <xdr:row>21</xdr:row>
      <xdr:rowOff>216476</xdr:rowOff>
    </xdr:from>
    <xdr:to>
      <xdr:col>20</xdr:col>
      <xdr:colOff>1322411</xdr:colOff>
      <xdr:row>27</xdr:row>
      <xdr:rowOff>138544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762" y="7334249"/>
          <a:ext cx="3110513" cy="1792431"/>
        </a:xfrm>
        <a:prstGeom prst="rect">
          <a:avLst/>
        </a:prstGeom>
      </xdr:spPr>
    </xdr:pic>
    <xdr:clientData/>
  </xdr:twoCellAnchor>
  <xdr:oneCellAnchor>
    <xdr:from>
      <xdr:col>7</xdr:col>
      <xdr:colOff>356506</xdr:colOff>
      <xdr:row>11</xdr:row>
      <xdr:rowOff>315687</xdr:rowOff>
    </xdr:from>
    <xdr:ext cx="462524" cy="486463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8506" y="3692732"/>
          <a:ext cx="462524" cy="486463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1</xdr:colOff>
      <xdr:row>4</xdr:row>
      <xdr:rowOff>60908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689412" cy="1091849"/>
        </a:xfrm>
        <a:prstGeom prst="rect">
          <a:avLst/>
        </a:prstGeom>
      </xdr:spPr>
    </xdr:pic>
    <xdr:clientData/>
  </xdr:twoCellAnchor>
  <xdr:twoCellAnchor editAs="oneCell">
    <xdr:from>
      <xdr:col>10</xdr:col>
      <xdr:colOff>46133</xdr:colOff>
      <xdr:row>30</xdr:row>
      <xdr:rowOff>0</xdr:rowOff>
    </xdr:from>
    <xdr:to>
      <xdr:col>10</xdr:col>
      <xdr:colOff>534292</xdr:colOff>
      <xdr:row>31</xdr:row>
      <xdr:rowOff>174493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2454" y="7905750"/>
          <a:ext cx="488159" cy="501064"/>
        </a:xfrm>
        <a:prstGeom prst="rect">
          <a:avLst/>
        </a:prstGeom>
      </xdr:spPr>
    </xdr:pic>
    <xdr:clientData/>
  </xdr:twoCellAnchor>
  <xdr:twoCellAnchor editAs="oneCell">
    <xdr:from>
      <xdr:col>10</xdr:col>
      <xdr:colOff>61765</xdr:colOff>
      <xdr:row>29</xdr:row>
      <xdr:rowOff>0</xdr:rowOff>
    </xdr:from>
    <xdr:to>
      <xdr:col>10</xdr:col>
      <xdr:colOff>563228</xdr:colOff>
      <xdr:row>30</xdr:row>
      <xdr:rowOff>191300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9677" y="8382001"/>
          <a:ext cx="501463" cy="515470"/>
        </a:xfrm>
        <a:prstGeom prst="rect">
          <a:avLst/>
        </a:prstGeom>
      </xdr:spPr>
    </xdr:pic>
    <xdr:clientData/>
  </xdr:twoCellAnchor>
  <xdr:twoCellAnchor editAs="oneCell">
    <xdr:from>
      <xdr:col>9</xdr:col>
      <xdr:colOff>1510394</xdr:colOff>
      <xdr:row>6</xdr:row>
      <xdr:rowOff>204108</xdr:rowOff>
    </xdr:from>
    <xdr:to>
      <xdr:col>9</xdr:col>
      <xdr:colOff>2226701</xdr:colOff>
      <xdr:row>9</xdr:row>
      <xdr:rowOff>144789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9167" y="1762744"/>
          <a:ext cx="71630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37</xdr:row>
      <xdr:rowOff>95252</xdr:rowOff>
    </xdr:from>
    <xdr:to>
      <xdr:col>15</xdr:col>
      <xdr:colOff>49173</xdr:colOff>
      <xdr:row>40</xdr:row>
      <xdr:rowOff>95250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648"/>
        <a:stretch/>
      </xdr:blipFill>
      <xdr:spPr>
        <a:xfrm>
          <a:off x="81642" y="24220716"/>
          <a:ext cx="16002348" cy="598714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41</xdr:row>
      <xdr:rowOff>0</xdr:rowOff>
    </xdr:from>
    <xdr:to>
      <xdr:col>9</xdr:col>
      <xdr:colOff>870857</xdr:colOff>
      <xdr:row>44</xdr:row>
      <xdr:rowOff>179872</xdr:rowOff>
    </xdr:to>
    <xdr:grpSp>
      <xdr:nvGrpSpPr>
        <xdr:cNvPr id="11" name="Группа 10"/>
        <xdr:cNvGrpSpPr/>
      </xdr:nvGrpSpPr>
      <xdr:grpSpPr>
        <a:xfrm>
          <a:off x="2707821" y="9484179"/>
          <a:ext cx="9484179" cy="751372"/>
          <a:chOff x="68035" y="24846643"/>
          <a:chExt cx="9484179" cy="751372"/>
        </a:xfrm>
      </xdr:grpSpPr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5055" r="53232"/>
          <a:stretch/>
        </xdr:blipFill>
        <xdr:spPr>
          <a:xfrm>
            <a:off x="68035" y="24846643"/>
            <a:ext cx="7483929" cy="680357"/>
          </a:xfrm>
          <a:prstGeom prst="rect">
            <a:avLst/>
          </a:prstGeom>
        </xdr:spPr>
      </xdr:pic>
      <xdr:pic>
        <xdr:nvPicPr>
          <xdr:cNvPr id="15" name="Рисунок 14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8332" t="45055"/>
          <a:stretch/>
        </xdr:blipFill>
        <xdr:spPr>
          <a:xfrm>
            <a:off x="7497534" y="24849364"/>
            <a:ext cx="2054680" cy="748651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41620</xdr:colOff>
      <xdr:row>29</xdr:row>
      <xdr:rowOff>43222</xdr:rowOff>
    </xdr:from>
    <xdr:to>
      <xdr:col>10</xdr:col>
      <xdr:colOff>560293</xdr:colOff>
      <xdr:row>30</xdr:row>
      <xdr:rowOff>237914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941" y="9336901"/>
          <a:ext cx="518673" cy="521264"/>
        </a:xfrm>
        <a:prstGeom prst="rect">
          <a:avLst/>
        </a:prstGeom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5105AD45-FBE0-4B69-83EE-428B883E800F}" diskRevisions="1" revisionId="7" version="2">
  <header guid="{E0EA4FB5-CFA0-4B1B-A388-C8876767F40D}" dateTime="2022-12-26T12:25:14" maxSheetId="7" userName="Подкаменная Жанна Олеговна" r:id="rId1">
    <sheetIdMap count="6">
      <sheetId val="1"/>
      <sheetId val="2"/>
      <sheetId val="3"/>
      <sheetId val="4"/>
      <sheetId val="5"/>
      <sheetId val="6"/>
    </sheetIdMap>
  </header>
  <header guid="{5105AD45-FBE0-4B69-83EE-428B883E800F}" dateTime="2023-01-09T11:20:22" maxSheetId="7" userName="Подкаменная Жанна Олеговна" r:id="rId2">
    <sheetIdMap count="6">
      <sheetId val="1"/>
      <sheetId val="2"/>
      <sheetId val="3"/>
      <sheetId val="4"/>
      <sheetId val="5"/>
      <sheetId val="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39DD5D5-E25A-400F-89F2-327EC7FC3567}" action="delete"/>
  <rdn rId="0" localSheetId="1" customView="1" name="Z_F39DD5D5_E25A_400F_89F2_327EC7FC3567_.wvu.PrintArea" hidden="1" oldHidden="1">
    <formula>'дом 1-4'!$A$1:$U$62</formula>
    <oldFormula>'дом 1-4'!$A$1:$U$62</oldFormula>
  </rdn>
  <rdn rId="0" localSheetId="2" customView="1" name="Z_F39DD5D5_E25A_400F_89F2_327EC7FC3567_.wvu.PrintArea" hidden="1" oldHidden="1">
    <formula>'дом 2'!$A$1:$V$59</formula>
    <oldFormula>'дом 2'!$A$1:$V$59</oldFormula>
  </rdn>
  <rdn rId="0" localSheetId="3" customView="1" name="Z_F39DD5D5_E25A_400F_89F2_327EC7FC3567_.wvu.PrintArea" hidden="1" oldHidden="1">
    <formula>'дом 3'!$A$1:$T$61</formula>
    <oldFormula>'дом 3'!$A$1:$T$61</oldFormula>
  </rdn>
  <rdn rId="0" localSheetId="4" customView="1" name="Z_F39DD5D5_E25A_400F_89F2_327EC7FC3567_.wvu.PrintArea" hidden="1" oldHidden="1">
    <formula>'дом 4'!$A$1:$U$60</formula>
    <oldFormula>'дом 4'!$A$1:$U$60</oldFormula>
  </rdn>
  <rdn rId="0" localSheetId="6" customView="1" name="Z_F39DD5D5_E25A_400F_89F2_327EC7FC3567_.wvu.PrintArea" hidden="1" oldHidden="1">
    <formula>'дом 5_1 подъезд'!$A$1:$P$60</formula>
    <oldFormula>'дом 5_1 подъезд'!$A$1:$P$60</oldFormula>
  </rdn>
  <rdn rId="0" localSheetId="6" customView="1" name="Z_F39DD5D5_E25A_400F_89F2_327EC7FC3567_.wvu.Rows" hidden="1" oldHidden="1">
    <formula>'дом 5_1 подъезд'!$16:$25</formula>
    <oldFormula>'дом 5_1 подъезд'!$16:$25</oldFormula>
  </rdn>
  <rdn rId="0" localSheetId="6" customView="1" name="Z_F39DD5D5_E25A_400F_89F2_327EC7FC3567_.wvu.Cols" hidden="1" oldHidden="1">
    <formula>'дом 5_1 подъезд'!$L:$L</formula>
    <oldFormula>'дом 5_1 подъезд'!$L:$L</oldFormula>
  </rdn>
  <rcv guid="{F39DD5D5-E25A-400F-89F2-327EC7FC3567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E0EA4FB5-CFA0-4B1B-A388-C8876767F40D}" name="Одинец Евгения Александровна" id="-424487267" dateTime="2022-12-26T16:28:02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stepanova@arban.ru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.bin"/><Relationship Id="rId3" Type="http://schemas.openxmlformats.org/officeDocument/2006/relationships/printerSettings" Target="../printerSettings/printerSettings10.bin"/><Relationship Id="rId7" Type="http://schemas.openxmlformats.org/officeDocument/2006/relationships/hyperlink" Target="mailto:stepanova@arban.ru" TargetMode="Externa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7.bin"/><Relationship Id="rId7" Type="http://schemas.openxmlformats.org/officeDocument/2006/relationships/hyperlink" Target="mailto:stepanova@arban.ru" TargetMode="Externa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24.bin"/><Relationship Id="rId7" Type="http://schemas.openxmlformats.org/officeDocument/2006/relationships/hyperlink" Target="mailto:stepanova@arban.ru" TargetMode="Externa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3" Type="http://schemas.openxmlformats.org/officeDocument/2006/relationships/printerSettings" Target="../printerSettings/printerSettings31.bin"/><Relationship Id="rId7" Type="http://schemas.openxmlformats.org/officeDocument/2006/relationships/hyperlink" Target="mailto:stepanova@arban.ru" TargetMode="Externa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2.bin"/><Relationship Id="rId9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.bin"/><Relationship Id="rId3" Type="http://schemas.openxmlformats.org/officeDocument/2006/relationships/printerSettings" Target="../printerSettings/printerSettings38.bin"/><Relationship Id="rId7" Type="http://schemas.openxmlformats.org/officeDocument/2006/relationships/hyperlink" Target="mailto:stepanova@arban.ru" TargetMode="Externa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Relationship Id="rId9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22F78"/>
    <pageSetUpPr fitToPage="1"/>
  </sheetPr>
  <dimension ref="A1:U56"/>
  <sheetViews>
    <sheetView zoomScale="70" zoomScaleNormal="70" zoomScaleSheetLayoutView="40" workbookViewId="0">
      <selection activeCell="A13" sqref="A13:E13"/>
    </sheetView>
  </sheetViews>
  <sheetFormatPr defaultRowHeight="15" x14ac:dyDescent="0.25"/>
  <cols>
    <col min="1" max="2" width="9.140625" style="1"/>
    <col min="3" max="4" width="12.7109375" style="1" customWidth="1"/>
    <col min="5" max="5" width="15.5703125" style="1" customWidth="1"/>
    <col min="6" max="6" width="11.85546875" style="1" customWidth="1"/>
    <col min="7" max="7" width="10.7109375" style="1" customWidth="1"/>
    <col min="8" max="8" width="12.7109375" style="1" customWidth="1"/>
    <col min="9" max="9" width="14.140625" style="1" customWidth="1"/>
    <col min="10" max="10" width="11" style="1" customWidth="1"/>
    <col min="11" max="11" width="9.140625" style="1"/>
    <col min="12" max="12" width="14.5703125" style="1" customWidth="1"/>
    <col min="13" max="13" width="15.140625" style="1" customWidth="1"/>
    <col min="14" max="14" width="9.140625" style="1"/>
    <col min="15" max="15" width="13.5703125" style="1" customWidth="1"/>
    <col min="16" max="16" width="12.7109375" style="1" customWidth="1"/>
    <col min="17" max="17" width="12.140625" style="1" customWidth="1"/>
    <col min="18" max="18" width="12" style="1" customWidth="1"/>
    <col min="19" max="19" width="10.140625" style="1" customWidth="1"/>
    <col min="20" max="20" width="14.5703125" style="1" customWidth="1"/>
    <col min="21" max="21" width="16" style="1" customWidth="1"/>
    <col min="22" max="16384" width="9.140625" style="1"/>
  </cols>
  <sheetData>
    <row r="1" spans="1:21" ht="20.25" customHeight="1" x14ac:dyDescent="0.3">
      <c r="A1" s="3"/>
      <c r="B1" s="2"/>
      <c r="C1" s="2"/>
      <c r="D1" s="2"/>
      <c r="E1" s="8"/>
      <c r="F1" s="8"/>
      <c r="G1" s="2"/>
      <c r="H1" s="2"/>
      <c r="I1" s="2"/>
      <c r="J1" s="2"/>
      <c r="K1" s="2"/>
      <c r="L1" s="2"/>
      <c r="T1" s="223">
        <v>44890</v>
      </c>
    </row>
    <row r="2" spans="1:21" ht="20.25" customHeight="1" x14ac:dyDescent="0.25">
      <c r="A2" s="3"/>
      <c r="B2" s="2"/>
      <c r="C2" s="2"/>
      <c r="D2" s="2"/>
      <c r="I2" s="16"/>
      <c r="J2" s="16"/>
      <c r="K2" s="383" t="s">
        <v>55</v>
      </c>
      <c r="L2" s="383"/>
      <c r="M2" s="383"/>
      <c r="N2" s="383"/>
      <c r="O2" s="383"/>
      <c r="P2" s="383"/>
      <c r="Q2" s="383"/>
      <c r="R2" s="244"/>
      <c r="S2" s="137"/>
      <c r="T2" s="5" t="s">
        <v>0</v>
      </c>
      <c r="U2" s="2"/>
    </row>
    <row r="3" spans="1:21" ht="20.25" customHeight="1" x14ac:dyDescent="0.25">
      <c r="A3" s="3"/>
      <c r="B3" s="2"/>
      <c r="C3" s="2"/>
      <c r="D3" s="2"/>
      <c r="E3" s="16"/>
      <c r="F3" s="16"/>
      <c r="G3" s="16"/>
      <c r="H3" s="16"/>
      <c r="I3" s="16"/>
      <c r="J3" s="16"/>
      <c r="K3" s="383"/>
      <c r="L3" s="383"/>
      <c r="M3" s="383"/>
      <c r="N3" s="383"/>
      <c r="O3" s="383"/>
      <c r="P3" s="383"/>
      <c r="Q3" s="383"/>
      <c r="R3" s="244"/>
      <c r="S3" s="137"/>
      <c r="T3" s="5" t="s">
        <v>84</v>
      </c>
      <c r="U3" s="2"/>
    </row>
    <row r="4" spans="1:21" ht="20.25" customHeight="1" x14ac:dyDescent="0.25">
      <c r="A4" s="3"/>
      <c r="B4" s="2"/>
      <c r="C4" s="4"/>
      <c r="D4" s="4"/>
      <c r="E4" s="16"/>
      <c r="F4" s="16"/>
      <c r="G4" s="16"/>
      <c r="H4" s="16"/>
      <c r="I4" s="16"/>
      <c r="J4" s="16"/>
      <c r="K4" s="383"/>
      <c r="L4" s="383"/>
      <c r="M4" s="383"/>
      <c r="N4" s="383"/>
      <c r="O4" s="383"/>
      <c r="P4" s="383"/>
      <c r="Q4" s="383"/>
      <c r="R4" s="244"/>
      <c r="S4" s="137"/>
      <c r="T4" s="5" t="s">
        <v>86</v>
      </c>
      <c r="U4" s="2"/>
    </row>
    <row r="5" spans="1:21" ht="20.25" customHeight="1" x14ac:dyDescent="0.35">
      <c r="A5" s="3"/>
      <c r="B5" s="2"/>
      <c r="C5" s="4"/>
      <c r="D5" s="4"/>
      <c r="E5" s="2"/>
      <c r="F5" s="2"/>
      <c r="G5" s="4"/>
      <c r="H5" s="2"/>
      <c r="I5" s="16"/>
      <c r="J5" s="16"/>
      <c r="K5" s="385" t="s">
        <v>87</v>
      </c>
      <c r="L5" s="385"/>
      <c r="M5" s="385"/>
      <c r="N5" s="385"/>
      <c r="O5" s="385"/>
      <c r="P5" s="385"/>
      <c r="Q5" s="385"/>
      <c r="R5" s="245"/>
      <c r="S5" s="2"/>
      <c r="T5" s="5"/>
      <c r="U5" s="2"/>
    </row>
    <row r="6" spans="1:21" ht="20.25" customHeight="1" x14ac:dyDescent="0.35">
      <c r="A6" s="3"/>
      <c r="B6" s="2"/>
      <c r="C6" s="4"/>
      <c r="D6" s="4"/>
      <c r="E6" s="15"/>
      <c r="F6" s="2"/>
      <c r="G6" s="4"/>
      <c r="H6" s="2"/>
      <c r="I6" s="16"/>
      <c r="J6" s="16"/>
      <c r="K6" s="4"/>
      <c r="L6" s="2"/>
      <c r="M6" s="2"/>
      <c r="N6" s="2"/>
      <c r="O6" s="3"/>
      <c r="P6" s="3"/>
      <c r="Q6" s="5"/>
      <c r="R6" s="5"/>
      <c r="S6" s="2"/>
      <c r="T6" s="175" t="s">
        <v>79</v>
      </c>
      <c r="U6" s="176" t="s">
        <v>85</v>
      </c>
    </row>
    <row r="7" spans="1:21" ht="20.25" customHeight="1" x14ac:dyDescent="0.25">
      <c r="A7" s="384" t="s">
        <v>56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</row>
    <row r="8" spans="1:21" s="220" customFormat="1" ht="20.25" customHeight="1" x14ac:dyDescent="0.25">
      <c r="A8" s="386" t="s">
        <v>105</v>
      </c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</row>
    <row r="9" spans="1:21" s="220" customFormat="1" ht="27" customHeight="1" x14ac:dyDescent="0.25">
      <c r="A9" s="329"/>
      <c r="B9" s="329"/>
      <c r="C9" s="329"/>
      <c r="D9" s="347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  <c r="P9" s="329"/>
      <c r="Q9" s="329"/>
      <c r="R9" s="329"/>
    </row>
    <row r="10" spans="1:21" s="220" customFormat="1" ht="20.25" customHeight="1" x14ac:dyDescent="0.25">
      <c r="A10" s="329"/>
      <c r="B10" s="329"/>
      <c r="C10" s="329"/>
      <c r="D10" s="347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</row>
    <row r="11" spans="1:21" s="220" customFormat="1" ht="24.75" customHeight="1" x14ac:dyDescent="0.25">
      <c r="A11" s="329"/>
      <c r="B11" s="329"/>
      <c r="C11" s="329"/>
      <c r="D11" s="347"/>
      <c r="E11" s="329"/>
      <c r="F11" s="329"/>
      <c r="G11" s="329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</row>
    <row r="12" spans="1:21" ht="20.25" customHeight="1" thickBot="1" x14ac:dyDescent="0.3">
      <c r="A12" s="3"/>
      <c r="B12" s="2"/>
      <c r="C12" s="4"/>
      <c r="D12" s="4"/>
      <c r="E12" s="2"/>
      <c r="F12" s="2"/>
      <c r="G12" s="4"/>
      <c r="H12" s="2"/>
      <c r="I12" s="2"/>
      <c r="J12" s="2"/>
      <c r="K12" s="4"/>
      <c r="L12" s="2"/>
      <c r="M12" s="2"/>
      <c r="N12" s="2"/>
      <c r="O12" s="3"/>
      <c r="P12" s="3"/>
      <c r="Q12" s="3"/>
      <c r="R12" s="3"/>
    </row>
    <row r="13" spans="1:21" ht="32.25" customHeight="1" thickBot="1" x14ac:dyDescent="0.3">
      <c r="A13" s="389" t="s">
        <v>104</v>
      </c>
      <c r="B13" s="390"/>
      <c r="C13" s="390"/>
      <c r="D13" s="390"/>
      <c r="E13" s="391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  <c r="Q13" s="220"/>
      <c r="R13" s="220"/>
    </row>
    <row r="14" spans="1:21" ht="51.75" customHeight="1" x14ac:dyDescent="0.25">
      <c r="A14" s="387" t="s">
        <v>5</v>
      </c>
      <c r="B14" s="379" t="s">
        <v>6</v>
      </c>
      <c r="C14" s="381" t="s">
        <v>11</v>
      </c>
      <c r="D14" s="372" t="s">
        <v>18</v>
      </c>
      <c r="E14" s="374" t="s">
        <v>13</v>
      </c>
      <c r="F14" s="220"/>
      <c r="G14" s="220"/>
      <c r="H14" s="220"/>
      <c r="I14" s="220"/>
      <c r="J14" s="220"/>
      <c r="K14" s="220"/>
      <c r="L14" s="220"/>
      <c r="M14" s="220"/>
      <c r="N14" s="220"/>
      <c r="O14" s="220"/>
      <c r="P14" s="220"/>
      <c r="Q14" s="220"/>
      <c r="R14" s="220"/>
    </row>
    <row r="15" spans="1:21" ht="33.75" customHeight="1" thickBot="1" x14ac:dyDescent="0.3">
      <c r="A15" s="388"/>
      <c r="B15" s="380"/>
      <c r="C15" s="382"/>
      <c r="D15" s="373"/>
      <c r="E15" s="375"/>
      <c r="F15" s="220"/>
      <c r="G15" s="220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</row>
    <row r="16" spans="1:21" ht="15.75" customHeight="1" x14ac:dyDescent="0.25">
      <c r="A16" s="362">
        <v>2</v>
      </c>
      <c r="B16" s="261"/>
      <c r="C16" s="376" t="s">
        <v>24</v>
      </c>
      <c r="D16" s="361"/>
      <c r="E16" s="358"/>
      <c r="F16" s="220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</row>
    <row r="17" spans="1:18" ht="15.75" customHeight="1" x14ac:dyDescent="0.25">
      <c r="A17" s="48">
        <v>3</v>
      </c>
      <c r="B17" s="266"/>
      <c r="C17" s="377"/>
      <c r="D17" s="366"/>
      <c r="E17" s="367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</row>
    <row r="18" spans="1:18" ht="15.75" customHeight="1" x14ac:dyDescent="0.25">
      <c r="A18" s="48">
        <v>4</v>
      </c>
      <c r="B18" s="258"/>
      <c r="C18" s="377"/>
      <c r="D18" s="359"/>
      <c r="E18" s="283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</row>
    <row r="19" spans="1:18" ht="15.75" customHeight="1" x14ac:dyDescent="0.25">
      <c r="A19" s="48">
        <v>5</v>
      </c>
      <c r="B19" s="258"/>
      <c r="C19" s="377"/>
      <c r="D19" s="359"/>
      <c r="E19" s="371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</row>
    <row r="20" spans="1:18" ht="15.75" customHeight="1" x14ac:dyDescent="0.25">
      <c r="A20" s="48">
        <v>6</v>
      </c>
      <c r="B20" s="258"/>
      <c r="C20" s="377"/>
      <c r="D20" s="359"/>
      <c r="E20" s="371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</row>
    <row r="21" spans="1:18" ht="15.75" customHeight="1" x14ac:dyDescent="0.25">
      <c r="A21" s="48">
        <v>7</v>
      </c>
      <c r="B21" s="258"/>
      <c r="C21" s="377"/>
      <c r="D21" s="359"/>
      <c r="E21" s="371"/>
      <c r="F21" s="220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</row>
    <row r="22" spans="1:18" ht="15.75" customHeight="1" x14ac:dyDescent="0.25">
      <c r="A22" s="48">
        <v>8</v>
      </c>
      <c r="B22" s="258"/>
      <c r="C22" s="377"/>
      <c r="D22" s="359"/>
      <c r="E22" s="371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</row>
    <row r="23" spans="1:18" ht="16.5" customHeight="1" x14ac:dyDescent="0.25">
      <c r="A23" s="48">
        <v>9</v>
      </c>
      <c r="B23" s="258"/>
      <c r="C23" s="377"/>
      <c r="D23" s="359"/>
      <c r="E23" s="371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</row>
    <row r="24" spans="1:18" ht="20.25" customHeight="1" x14ac:dyDescent="0.25">
      <c r="A24" s="48">
        <v>10</v>
      </c>
      <c r="B24" s="258"/>
      <c r="C24" s="377" t="s">
        <v>23</v>
      </c>
      <c r="D24" s="359"/>
      <c r="E24" s="371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</row>
    <row r="25" spans="1:18" ht="20.25" customHeight="1" x14ac:dyDescent="0.25">
      <c r="A25" s="48">
        <v>11</v>
      </c>
      <c r="B25" s="258"/>
      <c r="C25" s="377"/>
      <c r="D25" s="359"/>
      <c r="E25" s="371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</row>
    <row r="26" spans="1:18" ht="20.25" customHeight="1" x14ac:dyDescent="0.25">
      <c r="A26" s="48">
        <v>12</v>
      </c>
      <c r="B26" s="258"/>
      <c r="C26" s="377"/>
      <c r="D26" s="359"/>
      <c r="E26" s="371"/>
      <c r="F26" s="220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</row>
    <row r="27" spans="1:18" ht="20.25" customHeight="1" x14ac:dyDescent="0.25">
      <c r="A27" s="48">
        <v>13</v>
      </c>
      <c r="B27" s="258"/>
      <c r="C27" s="377"/>
      <c r="D27" s="359"/>
      <c r="E27" s="371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</row>
    <row r="28" spans="1:18" ht="20.25" customHeight="1" x14ac:dyDescent="0.25">
      <c r="A28" s="48">
        <v>14</v>
      </c>
      <c r="B28" s="258"/>
      <c r="C28" s="377"/>
      <c r="D28" s="359"/>
      <c r="E28" s="371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</row>
    <row r="29" spans="1:18" ht="20.25" customHeight="1" x14ac:dyDescent="0.25">
      <c r="A29" s="48">
        <v>15</v>
      </c>
      <c r="B29" s="328"/>
      <c r="C29" s="377"/>
      <c r="D29" s="360"/>
      <c r="E29" s="363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</row>
    <row r="30" spans="1:18" ht="20.25" customHeight="1" x14ac:dyDescent="0.25">
      <c r="A30" s="48">
        <v>16</v>
      </c>
      <c r="B30" s="258"/>
      <c r="C30" s="377"/>
      <c r="D30" s="366"/>
      <c r="E30" s="252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</row>
    <row r="31" spans="1:18" ht="20.25" customHeight="1" thickBot="1" x14ac:dyDescent="0.3">
      <c r="A31" s="49">
        <v>17</v>
      </c>
      <c r="B31" s="370">
        <v>70</v>
      </c>
      <c r="C31" s="378"/>
      <c r="D31" s="364">
        <v>129000</v>
      </c>
      <c r="E31" s="365">
        <f>D31*B31</f>
        <v>9030000</v>
      </c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</row>
    <row r="32" spans="1:18" ht="45" customHeight="1" x14ac:dyDescent="0.25"/>
    <row r="33" ht="51.75" customHeight="1" x14ac:dyDescent="0.25"/>
    <row r="34" ht="33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6.5" customHeight="1" x14ac:dyDescent="0.25"/>
    <row r="41" ht="15.75" customHeight="1" x14ac:dyDescent="0.25"/>
    <row r="42" ht="16.5" customHeight="1" x14ac:dyDescent="0.25"/>
    <row r="43" ht="15.75" customHeight="1" x14ac:dyDescent="0.25"/>
    <row r="44" ht="15.75" customHeight="1" x14ac:dyDescent="0.25"/>
    <row r="45" ht="15.75" customHeight="1" x14ac:dyDescent="0.25"/>
    <row r="46" ht="16.5" customHeight="1" x14ac:dyDescent="0.25"/>
    <row r="47" ht="15.75" customHeight="1" x14ac:dyDescent="0.25"/>
    <row r="48" ht="15.75" customHeight="1" x14ac:dyDescent="0.25"/>
    <row r="49" spans="1:18" ht="15.75" customHeight="1" x14ac:dyDescent="0.25"/>
    <row r="50" spans="1:18" ht="16.5" customHeight="1" x14ac:dyDescent="0.25"/>
    <row r="51" spans="1:18" x14ac:dyDescent="0.25">
      <c r="F51" s="6"/>
      <c r="G51" s="6"/>
      <c r="H51" s="6"/>
      <c r="I51" s="6"/>
      <c r="J51" s="6"/>
      <c r="K51" s="6"/>
      <c r="L51" s="6"/>
      <c r="M51" s="6"/>
    </row>
    <row r="52" spans="1:18" ht="18.75" x14ac:dyDescent="0.3">
      <c r="A52" s="18" t="s">
        <v>7</v>
      </c>
      <c r="B52" s="11"/>
      <c r="C52" s="11"/>
      <c r="D52" s="350"/>
      <c r="E52" s="146" t="s">
        <v>8</v>
      </c>
      <c r="F52" s="187"/>
      <c r="G52" s="146"/>
      <c r="H52" s="147" t="s">
        <v>12</v>
      </c>
      <c r="I52" s="148"/>
      <c r="N52" s="242"/>
    </row>
    <row r="53" spans="1:18" ht="18.75" x14ac:dyDescent="0.3">
      <c r="A53" s="351"/>
      <c r="B53" s="352"/>
      <c r="C53" s="145"/>
      <c r="D53" s="349"/>
      <c r="E53" s="9" t="s">
        <v>9</v>
      </c>
      <c r="F53" s="9"/>
      <c r="G53" s="9"/>
      <c r="H53" s="148" t="s">
        <v>10</v>
      </c>
      <c r="I53" s="148"/>
      <c r="N53" s="242"/>
    </row>
    <row r="54" spans="1:18" ht="15.7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</row>
    <row r="55" spans="1:18" ht="18.75" x14ac:dyDescent="0.3">
      <c r="A55" s="17" t="s">
        <v>14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</row>
    <row r="56" spans="1:18" ht="18.75" x14ac:dyDescent="0.3">
      <c r="A56" s="17" t="s">
        <v>19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</row>
  </sheetData>
  <sheetProtection algorithmName="SHA-512" hashValue="H1Xxkx5z1W27r4bgSOuTjtMFXZ3mcuPDGJ6iVMX6ydp/f/9HbKiwRalWVbI1JLzTXjxqwVtBZU5B94umMTsacw==" saltValue="QLv59Py5hfhA7gkoIByz0w==" spinCount="100000" sheet="1" objects="1" scenarios="1" formatCells="0" formatColumns="0" formatRows="0" insertColumns="0" insertRows="0" insertHyperlinks="0" deleteColumns="0" deleteRows="0" autoFilter="0" pivotTables="0"/>
  <customSheetViews>
    <customSheetView guid="{F39DD5D5-E25A-400F-89F2-327EC7FC3567}" scale="70" showPageBreaks="1" fitToPage="1" printArea="1" state="hidden">
      <selection activeCell="A13" sqref="A13:E13"/>
      <pageMargins left="0.70866141732283472" right="0.70866141732283472" top="0.74803149606299213" bottom="0.74803149606299213" header="0.31496062992125984" footer="0.31496062992125984"/>
      <pageSetup paperSize="9" scale="40" orientation="landscape" r:id="rId1"/>
    </customSheetView>
    <customSheetView guid="{A88676E8-BF72-4517-AD55-ED81659ECC3C}" scale="70" showPageBreaks="1" fitToPage="1" printArea="1" topLeftCell="A16">
      <selection activeCell="Y27" sqref="Y27"/>
      <pageMargins left="0.70866141732283472" right="0.70866141732283472" top="0.74803149606299213" bottom="0.74803149606299213" header="0.31496062992125984" footer="0.31496062992125984"/>
      <pageSetup paperSize="9" scale="40" orientation="landscape" r:id="rId2"/>
    </customSheetView>
    <customSheetView guid="{379E37B9-C00D-4C18-82F8-2738CA330DB8}" scale="70" showPageBreaks="1" fitToPage="1" printArea="1" topLeftCell="A7">
      <selection activeCell="AA15" sqref="AA15"/>
      <pageMargins left="0.70866141732283472" right="0.70866141732283472" top="0.74803149606299213" bottom="0.74803149606299213" header="0.31496062992125984" footer="0.31496062992125984"/>
      <pageSetup paperSize="9" scale="38" orientation="landscape" r:id="rId3"/>
    </customSheetView>
    <customSheetView guid="{A1760DA7-42FF-4F50-AFFD-C0E1F0692F9E}" scale="70" showPageBreaks="1" fitToPage="1" printArea="1" hiddenColumns="1" topLeftCell="A7">
      <selection activeCell="Z19" sqref="Z19"/>
      <pageMargins left="0.70866141732283472" right="0.70866141732283472" top="0.74803149606299213" bottom="0.74803149606299213" header="0.31496062992125984" footer="0.31496062992125984"/>
      <pageSetup paperSize="9" scale="39" orientation="landscape" r:id="rId4"/>
    </customSheetView>
    <customSheetView guid="{DD96B063-3301-4046-A43F-25E4B8418C29}" scale="70" showPageBreaks="1" fitToPage="1" printArea="1" hiddenColumns="1">
      <selection activeCell="X45" sqref="X45"/>
      <pageMargins left="0.70866141732283472" right="0.70866141732283472" top="0.74803149606299213" bottom="0.74803149606299213" header="0.31496062992125984" footer="0.31496062992125984"/>
      <pageSetup paperSize="9" scale="42" orientation="landscape" horizontalDpi="300" verticalDpi="300" r:id="rId5"/>
    </customSheetView>
    <customSheetView guid="{8A422CBD-7218-437C-9851-6C2A262B2A88}" scale="70" showPageBreaks="1" fitToPage="1" printArea="1" topLeftCell="A4">
      <selection activeCell="S2" sqref="S2"/>
      <pageMargins left="0.70866141732283472" right="0.70866141732283472" top="0.74803149606299213" bottom="0.74803149606299213" header="0.31496062992125984" footer="0.31496062992125984"/>
      <pageSetup paperSize="9" scale="38" orientation="landscape" r:id="rId6"/>
    </customSheetView>
  </customSheetViews>
  <mergeCells count="6">
    <mergeCell ref="K2:Q4"/>
    <mergeCell ref="A7:U7"/>
    <mergeCell ref="K5:Q5"/>
    <mergeCell ref="A8:U8"/>
    <mergeCell ref="A14:A15"/>
    <mergeCell ref="A13:E13"/>
  </mergeCells>
  <hyperlinks>
    <hyperlink ref="H52" r:id="rId7"/>
  </hyperlinks>
  <pageMargins left="0.70866141732283472" right="0.70866141732283472" top="0.74803149606299213" bottom="0.74803149606299213" header="0.31496062992125984" footer="0.31496062992125984"/>
  <pageSetup paperSize="9" scale="40" orientation="landscape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A144"/>
  <sheetViews>
    <sheetView topLeftCell="A7" zoomScale="70" zoomScaleNormal="70" zoomScaleSheetLayoutView="100" workbookViewId="0">
      <selection activeCell="S21" sqref="S21:S28"/>
    </sheetView>
  </sheetViews>
  <sheetFormatPr defaultRowHeight="15" x14ac:dyDescent="0.25"/>
  <cols>
    <col min="1" max="2" width="9.140625" style="1"/>
    <col min="3" max="4" width="12.7109375" style="1" customWidth="1"/>
    <col min="5" max="5" width="20.7109375" style="1" customWidth="1"/>
    <col min="6" max="7" width="9.140625" style="1"/>
    <col min="8" max="8" width="12.7109375" style="1" customWidth="1"/>
    <col min="9" max="9" width="20.7109375" style="1" customWidth="1"/>
    <col min="10" max="10" width="9.140625" style="1"/>
    <col min="11" max="11" width="8.7109375" style="1" customWidth="1"/>
    <col min="12" max="12" width="12.7109375" style="1" customWidth="1"/>
    <col min="13" max="13" width="20.7109375" style="1" customWidth="1"/>
    <col min="14" max="14" width="9.140625" style="1"/>
    <col min="15" max="15" width="13.5703125" style="1" customWidth="1"/>
    <col min="16" max="16" width="12.7109375" style="1" customWidth="1"/>
    <col min="17" max="17" width="20.7109375" style="1" customWidth="1"/>
    <col min="18" max="18" width="9.140625" style="1"/>
    <col min="19" max="19" width="17.28515625" style="1" customWidth="1"/>
    <col min="20" max="20" width="15.42578125" style="1" customWidth="1"/>
    <col min="21" max="21" width="18.28515625" style="1" customWidth="1"/>
    <col min="22" max="22" width="12.5703125" style="1" bestFit="1" customWidth="1"/>
    <col min="23" max="23" width="12.7109375" style="1" customWidth="1"/>
    <col min="24" max="24" width="10.7109375" style="1" bestFit="1" customWidth="1"/>
    <col min="25" max="25" width="9.140625" style="1"/>
    <col min="26" max="26" width="11.28515625" style="1" customWidth="1"/>
    <col min="27" max="16384" width="9.140625" style="1"/>
  </cols>
  <sheetData>
    <row r="1" spans="1:24" ht="20.25" customHeight="1" x14ac:dyDescent="0.3">
      <c r="A1" s="3"/>
      <c r="B1" s="2"/>
      <c r="C1" s="2"/>
      <c r="D1" s="2"/>
      <c r="E1" s="8"/>
      <c r="F1" s="8"/>
      <c r="G1" s="2"/>
      <c r="H1" s="2"/>
      <c r="I1" s="2"/>
      <c r="J1" s="2"/>
      <c r="K1" s="2"/>
      <c r="L1" s="2"/>
      <c r="S1" s="223">
        <f>'дом 1-4'!T1</f>
        <v>44890</v>
      </c>
      <c r="T1" s="223"/>
    </row>
    <row r="2" spans="1:24" ht="20.25" customHeight="1" x14ac:dyDescent="0.25">
      <c r="A2" s="3"/>
      <c r="B2" s="2"/>
      <c r="C2" s="2"/>
      <c r="D2" s="2"/>
      <c r="I2" s="431" t="s">
        <v>30</v>
      </c>
      <c r="J2" s="431"/>
      <c r="K2" s="383" t="s">
        <v>55</v>
      </c>
      <c r="L2" s="383"/>
      <c r="M2" s="383"/>
      <c r="N2" s="383"/>
      <c r="O2" s="383"/>
      <c r="P2" s="383"/>
      <c r="Q2" s="383"/>
      <c r="R2" s="137"/>
      <c r="S2" s="5" t="s">
        <v>0</v>
      </c>
      <c r="T2" s="2"/>
      <c r="U2" s="2"/>
    </row>
    <row r="3" spans="1:24" ht="20.25" customHeight="1" x14ac:dyDescent="0.25">
      <c r="A3" s="3"/>
      <c r="B3" s="2"/>
      <c r="C3" s="2"/>
      <c r="D3" s="2"/>
      <c r="E3" s="16"/>
      <c r="F3" s="16"/>
      <c r="G3" s="16"/>
      <c r="H3" s="16"/>
      <c r="I3" s="431"/>
      <c r="J3" s="431"/>
      <c r="K3" s="383"/>
      <c r="L3" s="383"/>
      <c r="M3" s="383"/>
      <c r="N3" s="383"/>
      <c r="O3" s="383"/>
      <c r="P3" s="383"/>
      <c r="Q3" s="383"/>
      <c r="R3" s="137"/>
      <c r="S3" s="5" t="s">
        <v>84</v>
      </c>
      <c r="T3" s="2"/>
      <c r="U3" s="2"/>
    </row>
    <row r="4" spans="1:24" ht="20.25" customHeight="1" x14ac:dyDescent="0.25">
      <c r="A4" s="3"/>
      <c r="B4" s="2"/>
      <c r="C4" s="4"/>
      <c r="D4" s="4"/>
      <c r="E4" s="16"/>
      <c r="F4" s="16"/>
      <c r="G4" s="16"/>
      <c r="H4" s="16"/>
      <c r="I4" s="431"/>
      <c r="J4" s="431"/>
      <c r="K4" s="383"/>
      <c r="L4" s="383"/>
      <c r="M4" s="383"/>
      <c r="N4" s="383"/>
      <c r="O4" s="383"/>
      <c r="P4" s="383"/>
      <c r="Q4" s="383"/>
      <c r="R4" s="137"/>
      <c r="S4" s="5" t="s">
        <v>86</v>
      </c>
      <c r="T4" s="2"/>
      <c r="U4" s="2"/>
    </row>
    <row r="5" spans="1:24" ht="20.25" customHeight="1" x14ac:dyDescent="0.35">
      <c r="A5" s="3"/>
      <c r="B5" s="2"/>
      <c r="C5" s="4"/>
      <c r="D5" s="4"/>
      <c r="E5" s="2"/>
      <c r="F5" s="2"/>
      <c r="G5" s="4"/>
      <c r="H5" s="2"/>
      <c r="I5" s="431"/>
      <c r="J5" s="431"/>
      <c r="K5" s="385" t="s">
        <v>87</v>
      </c>
      <c r="L5" s="385"/>
      <c r="M5" s="385"/>
      <c r="N5" s="385"/>
      <c r="O5" s="385"/>
      <c r="P5" s="385"/>
      <c r="Q5" s="385"/>
      <c r="R5" s="2"/>
      <c r="S5" s="5"/>
      <c r="T5" s="2"/>
      <c r="U5" s="2"/>
    </row>
    <row r="6" spans="1:24" ht="20.25" customHeight="1" x14ac:dyDescent="0.35">
      <c r="A6" s="3"/>
      <c r="B6" s="2"/>
      <c r="C6" s="4"/>
      <c r="D6" s="4"/>
      <c r="E6" s="15"/>
      <c r="F6" s="2"/>
      <c r="G6" s="4"/>
      <c r="H6" s="2"/>
      <c r="I6" s="2"/>
      <c r="J6" s="2"/>
      <c r="K6" s="4"/>
      <c r="L6" s="2"/>
      <c r="M6" s="2"/>
      <c r="N6" s="2"/>
      <c r="O6" s="3"/>
      <c r="P6" s="3"/>
      <c r="Q6" s="5"/>
      <c r="R6" s="2"/>
      <c r="S6" s="175" t="s">
        <v>79</v>
      </c>
      <c r="T6" s="176" t="s">
        <v>85</v>
      </c>
    </row>
    <row r="7" spans="1:24" ht="20.25" customHeight="1" x14ac:dyDescent="0.25">
      <c r="A7" s="384" t="s">
        <v>56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</row>
    <row r="8" spans="1:24" ht="20.25" customHeight="1" x14ac:dyDescent="0.25">
      <c r="A8" s="386" t="s">
        <v>98</v>
      </c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</row>
    <row r="9" spans="1:24" ht="20.25" customHeight="1" thickBot="1" x14ac:dyDescent="0.3">
      <c r="A9" s="3"/>
      <c r="B9" s="2"/>
      <c r="C9" s="4"/>
      <c r="D9" s="4"/>
      <c r="E9" s="2"/>
      <c r="F9" s="2"/>
      <c r="G9" s="4"/>
      <c r="H9" s="2"/>
      <c r="I9" s="2"/>
      <c r="J9" s="2"/>
      <c r="K9" s="4"/>
      <c r="L9" s="2"/>
      <c r="M9" s="2"/>
      <c r="N9" s="2"/>
      <c r="O9" s="3"/>
      <c r="P9" s="3"/>
      <c r="Q9" s="3"/>
    </row>
    <row r="10" spans="1:24" ht="32.25" customHeight="1" thickBot="1" x14ac:dyDescent="0.3">
      <c r="A10" s="414" t="s">
        <v>94</v>
      </c>
      <c r="B10" s="415"/>
      <c r="C10" s="415"/>
      <c r="D10" s="415"/>
      <c r="E10" s="416"/>
      <c r="F10" s="414" t="s">
        <v>33</v>
      </c>
      <c r="G10" s="415"/>
      <c r="H10" s="415"/>
      <c r="I10" s="416"/>
      <c r="J10" s="414" t="s">
        <v>33</v>
      </c>
      <c r="K10" s="415"/>
      <c r="L10" s="415"/>
      <c r="M10" s="416"/>
      <c r="N10" s="414" t="s">
        <v>33</v>
      </c>
      <c r="O10" s="415"/>
      <c r="P10" s="415"/>
      <c r="Q10" s="415"/>
      <c r="R10" s="432" t="s">
        <v>92</v>
      </c>
      <c r="S10" s="433"/>
      <c r="T10" s="433"/>
      <c r="U10" s="434"/>
    </row>
    <row r="11" spans="1:24" ht="51.75" customHeight="1" x14ac:dyDescent="0.25">
      <c r="A11" s="421" t="s">
        <v>5</v>
      </c>
      <c r="B11" s="422" t="s">
        <v>6</v>
      </c>
      <c r="C11" s="422" t="s">
        <v>18</v>
      </c>
      <c r="D11" s="353"/>
      <c r="E11" s="424" t="s">
        <v>13</v>
      </c>
      <c r="F11" s="453" t="s">
        <v>6</v>
      </c>
      <c r="G11" s="439" t="s">
        <v>16</v>
      </c>
      <c r="H11" s="423" t="s">
        <v>18</v>
      </c>
      <c r="I11" s="412" t="s">
        <v>13</v>
      </c>
      <c r="J11" s="442" t="s">
        <v>6</v>
      </c>
      <c r="K11" s="439" t="s">
        <v>16</v>
      </c>
      <c r="L11" s="423" t="s">
        <v>18</v>
      </c>
      <c r="M11" s="412" t="s">
        <v>13</v>
      </c>
      <c r="N11" s="442" t="s">
        <v>6</v>
      </c>
      <c r="O11" s="458" t="s">
        <v>11</v>
      </c>
      <c r="P11" s="423" t="s">
        <v>18</v>
      </c>
      <c r="Q11" s="412" t="s">
        <v>13</v>
      </c>
      <c r="R11" s="456" t="s">
        <v>6</v>
      </c>
      <c r="S11" s="437" t="s">
        <v>11</v>
      </c>
      <c r="T11" s="435" t="s">
        <v>18</v>
      </c>
      <c r="U11" s="435" t="s">
        <v>13</v>
      </c>
      <c r="V11" s="20"/>
      <c r="W11" s="20"/>
      <c r="X11" s="20"/>
    </row>
    <row r="12" spans="1:24" ht="33.75" customHeight="1" thickBot="1" x14ac:dyDescent="0.3">
      <c r="A12" s="388"/>
      <c r="B12" s="451"/>
      <c r="C12" s="451"/>
      <c r="D12" s="354"/>
      <c r="E12" s="452"/>
      <c r="F12" s="454"/>
      <c r="G12" s="440"/>
      <c r="H12" s="441"/>
      <c r="I12" s="413"/>
      <c r="J12" s="443"/>
      <c r="K12" s="440"/>
      <c r="L12" s="441"/>
      <c r="M12" s="413"/>
      <c r="N12" s="443"/>
      <c r="O12" s="459"/>
      <c r="P12" s="441"/>
      <c r="Q12" s="413"/>
      <c r="R12" s="457"/>
      <c r="S12" s="438"/>
      <c r="T12" s="436"/>
      <c r="U12" s="436"/>
      <c r="V12" s="20"/>
      <c r="W12" s="20"/>
      <c r="X12" s="20"/>
    </row>
    <row r="13" spans="1:24" ht="15.75" customHeight="1" x14ac:dyDescent="0.25">
      <c r="A13" s="29">
        <v>2</v>
      </c>
      <c r="B13" s="21"/>
      <c r="C13" s="154"/>
      <c r="D13" s="355"/>
      <c r="E13" s="151"/>
      <c r="F13" s="197"/>
      <c r="G13" s="33"/>
      <c r="H13" s="153"/>
      <c r="I13" s="212"/>
      <c r="J13" s="188"/>
      <c r="K13" s="122"/>
      <c r="L13" s="156"/>
      <c r="M13" s="213"/>
      <c r="N13" s="193"/>
      <c r="O13" s="404" t="s">
        <v>24</v>
      </c>
      <c r="P13" s="153"/>
      <c r="Q13" s="212"/>
      <c r="R13" s="274"/>
      <c r="S13" s="404" t="s">
        <v>24</v>
      </c>
      <c r="T13" s="240"/>
      <c r="U13" s="344"/>
      <c r="V13" s="171"/>
      <c r="W13" s="171"/>
      <c r="X13" s="14"/>
    </row>
    <row r="14" spans="1:24" ht="15.75" customHeight="1" x14ac:dyDescent="0.25">
      <c r="A14" s="23">
        <v>3</v>
      </c>
      <c r="B14" s="21"/>
      <c r="C14" s="154"/>
      <c r="D14" s="355"/>
      <c r="E14" s="151"/>
      <c r="F14" s="191"/>
      <c r="G14" s="34"/>
      <c r="H14" s="154"/>
      <c r="I14" s="214"/>
      <c r="J14" s="189"/>
      <c r="K14" s="123"/>
      <c r="L14" s="156"/>
      <c r="M14" s="215"/>
      <c r="N14" s="194"/>
      <c r="O14" s="405"/>
      <c r="P14" s="154"/>
      <c r="Q14" s="214"/>
      <c r="R14" s="261"/>
      <c r="S14" s="405"/>
      <c r="T14" s="241"/>
      <c r="U14" s="243"/>
      <c r="V14" s="171"/>
      <c r="W14" s="171"/>
      <c r="X14" s="14"/>
    </row>
    <row r="15" spans="1:24" ht="15.75" customHeight="1" x14ac:dyDescent="0.25">
      <c r="A15" s="23">
        <v>4</v>
      </c>
      <c r="B15" s="21"/>
      <c r="C15" s="154"/>
      <c r="D15" s="355"/>
      <c r="E15" s="151"/>
      <c r="F15" s="198"/>
      <c r="G15" s="120"/>
      <c r="H15" s="156"/>
      <c r="I15" s="215"/>
      <c r="J15" s="190"/>
      <c r="K15" s="123"/>
      <c r="L15" s="156"/>
      <c r="M15" s="215"/>
      <c r="N15" s="194"/>
      <c r="O15" s="405"/>
      <c r="P15" s="154"/>
      <c r="Q15" s="214"/>
      <c r="R15" s="258"/>
      <c r="S15" s="405"/>
      <c r="T15" s="241"/>
      <c r="U15" s="243"/>
      <c r="V15" s="171"/>
      <c r="W15" s="171"/>
      <c r="X15" s="14"/>
    </row>
    <row r="16" spans="1:24" ht="15.75" customHeight="1" x14ac:dyDescent="0.25">
      <c r="A16" s="23">
        <v>5</v>
      </c>
      <c r="B16" s="21"/>
      <c r="C16" s="154"/>
      <c r="D16" s="355"/>
      <c r="E16" s="151"/>
      <c r="F16" s="198"/>
      <c r="G16" s="120"/>
      <c r="H16" s="156"/>
      <c r="I16" s="215"/>
      <c r="J16" s="190"/>
      <c r="K16" s="123"/>
      <c r="L16" s="156"/>
      <c r="M16" s="215"/>
      <c r="N16" s="194"/>
      <c r="O16" s="405"/>
      <c r="P16" s="154"/>
      <c r="Q16" s="214"/>
      <c r="R16" s="258"/>
      <c r="S16" s="405"/>
      <c r="T16" s="241"/>
      <c r="U16" s="243"/>
      <c r="V16" s="171"/>
      <c r="W16" s="20"/>
      <c r="X16" s="14"/>
    </row>
    <row r="17" spans="1:27" ht="15.75" customHeight="1" x14ac:dyDescent="0.25">
      <c r="A17" s="23">
        <v>6</v>
      </c>
      <c r="B17" s="21"/>
      <c r="C17" s="154"/>
      <c r="D17" s="355"/>
      <c r="E17" s="151"/>
      <c r="F17" s="198"/>
      <c r="G17" s="120"/>
      <c r="H17" s="156"/>
      <c r="I17" s="215"/>
      <c r="J17" s="191"/>
      <c r="K17" s="35"/>
      <c r="L17" s="154"/>
      <c r="M17" s="214"/>
      <c r="N17" s="194"/>
      <c r="O17" s="405"/>
      <c r="P17" s="154"/>
      <c r="Q17" s="214"/>
      <c r="R17" s="258"/>
      <c r="S17" s="405"/>
      <c r="T17" s="241"/>
      <c r="U17" s="230"/>
      <c r="V17" s="171"/>
      <c r="W17" s="20"/>
      <c r="X17" s="14"/>
    </row>
    <row r="18" spans="1:27" ht="15.75" customHeight="1" x14ac:dyDescent="0.25">
      <c r="A18" s="23">
        <v>7</v>
      </c>
      <c r="B18" s="21"/>
      <c r="C18" s="154"/>
      <c r="D18" s="355"/>
      <c r="E18" s="151"/>
      <c r="F18" s="198"/>
      <c r="G18" s="120"/>
      <c r="H18" s="156"/>
      <c r="I18" s="215"/>
      <c r="J18" s="192"/>
      <c r="K18" s="35"/>
      <c r="L18" s="154"/>
      <c r="M18" s="214"/>
      <c r="N18" s="194"/>
      <c r="O18" s="405"/>
      <c r="P18" s="154"/>
      <c r="Q18" s="214"/>
      <c r="R18" s="258"/>
      <c r="S18" s="405"/>
      <c r="T18" s="241"/>
      <c r="U18" s="230"/>
      <c r="V18" s="171"/>
      <c r="W18" s="20"/>
      <c r="X18" s="14"/>
    </row>
    <row r="19" spans="1:27" ht="15.75" customHeight="1" x14ac:dyDescent="0.25">
      <c r="A19" s="23">
        <v>8</v>
      </c>
      <c r="B19" s="21"/>
      <c r="C19" s="154"/>
      <c r="D19" s="355"/>
      <c r="E19" s="151"/>
      <c r="F19" s="191"/>
      <c r="G19" s="35"/>
      <c r="H19" s="154"/>
      <c r="I19" s="214"/>
      <c r="J19" s="190"/>
      <c r="K19" s="120"/>
      <c r="L19" s="156"/>
      <c r="M19" s="215"/>
      <c r="N19" s="194"/>
      <c r="O19" s="405"/>
      <c r="P19" s="154"/>
      <c r="Q19" s="214"/>
      <c r="R19" s="258"/>
      <c r="S19" s="405"/>
      <c r="T19" s="241"/>
      <c r="U19" s="230"/>
      <c r="V19" s="171"/>
      <c r="W19" s="20"/>
      <c r="X19" s="14"/>
    </row>
    <row r="20" spans="1:27" ht="16.5" customHeight="1" thickBot="1" x14ac:dyDescent="0.3">
      <c r="A20" s="23">
        <v>9</v>
      </c>
      <c r="B20" s="21"/>
      <c r="C20" s="154"/>
      <c r="D20" s="355"/>
      <c r="E20" s="151"/>
      <c r="F20" s="191"/>
      <c r="G20" s="35"/>
      <c r="H20" s="154"/>
      <c r="I20" s="214"/>
      <c r="J20" s="189"/>
      <c r="K20" s="120"/>
      <c r="L20" s="156"/>
      <c r="M20" s="215"/>
      <c r="N20" s="195"/>
      <c r="O20" s="406"/>
      <c r="P20" s="155"/>
      <c r="Q20" s="217"/>
      <c r="R20" s="260"/>
      <c r="S20" s="406"/>
      <c r="T20" s="239"/>
      <c r="U20" s="234"/>
      <c r="V20" s="171"/>
      <c r="W20" s="20"/>
      <c r="X20" s="14"/>
    </row>
    <row r="21" spans="1:27" ht="15.75" customHeight="1" x14ac:dyDescent="0.25">
      <c r="A21" s="23">
        <v>10</v>
      </c>
      <c r="B21" s="21"/>
      <c r="C21" s="154"/>
      <c r="D21" s="355"/>
      <c r="E21" s="151"/>
      <c r="F21" s="198"/>
      <c r="G21" s="120"/>
      <c r="H21" s="156"/>
      <c r="I21" s="215"/>
      <c r="J21" s="190"/>
      <c r="K21" s="120"/>
      <c r="L21" s="156"/>
      <c r="M21" s="215"/>
      <c r="N21" s="194"/>
      <c r="O21" s="455" t="s">
        <v>26</v>
      </c>
      <c r="P21" s="162"/>
      <c r="Q21" s="214"/>
      <c r="R21" s="261"/>
      <c r="S21" s="455" t="s">
        <v>23</v>
      </c>
      <c r="T21" s="240"/>
      <c r="U21" s="232"/>
      <c r="V21" s="171"/>
      <c r="W21" s="20"/>
      <c r="X21" s="14"/>
    </row>
    <row r="22" spans="1:27" ht="15.75" customHeight="1" x14ac:dyDescent="0.25">
      <c r="A22" s="23">
        <v>11</v>
      </c>
      <c r="B22" s="21"/>
      <c r="C22" s="154"/>
      <c r="D22" s="355"/>
      <c r="E22" s="151"/>
      <c r="F22" s="198"/>
      <c r="G22" s="120"/>
      <c r="H22" s="156"/>
      <c r="I22" s="215"/>
      <c r="J22" s="190"/>
      <c r="K22" s="120"/>
      <c r="L22" s="156"/>
      <c r="M22" s="215"/>
      <c r="N22" s="194"/>
      <c r="O22" s="405"/>
      <c r="P22" s="154"/>
      <c r="Q22" s="214"/>
      <c r="R22" s="258"/>
      <c r="S22" s="405"/>
      <c r="T22" s="240"/>
      <c r="U22" s="230"/>
      <c r="V22" s="171"/>
      <c r="W22" s="20"/>
      <c r="X22" s="14"/>
    </row>
    <row r="23" spans="1:27" ht="15.75" customHeight="1" x14ac:dyDescent="0.25">
      <c r="A23" s="23">
        <v>12</v>
      </c>
      <c r="B23" s="21"/>
      <c r="C23" s="154"/>
      <c r="D23" s="355"/>
      <c r="E23" s="151"/>
      <c r="F23" s="198"/>
      <c r="G23" s="120"/>
      <c r="H23" s="156"/>
      <c r="I23" s="215"/>
      <c r="J23" s="191"/>
      <c r="K23" s="35"/>
      <c r="L23" s="154"/>
      <c r="M23" s="214"/>
      <c r="N23" s="194"/>
      <c r="O23" s="405"/>
      <c r="P23" s="154"/>
      <c r="Q23" s="214"/>
      <c r="R23" s="258"/>
      <c r="S23" s="405"/>
      <c r="T23" s="240"/>
      <c r="U23" s="230"/>
      <c r="V23" s="171"/>
      <c r="W23" s="20"/>
      <c r="X23" s="14"/>
    </row>
    <row r="24" spans="1:27" ht="15.75" customHeight="1" x14ac:dyDescent="0.25">
      <c r="A24" s="23">
        <v>13</v>
      </c>
      <c r="B24" s="21"/>
      <c r="C24" s="154"/>
      <c r="D24" s="355"/>
      <c r="E24" s="151"/>
      <c r="F24" s="198"/>
      <c r="G24" s="120"/>
      <c r="H24" s="156"/>
      <c r="I24" s="215"/>
      <c r="J24" s="192"/>
      <c r="K24" s="35"/>
      <c r="L24" s="154"/>
      <c r="M24" s="214"/>
      <c r="N24" s="194"/>
      <c r="O24" s="405"/>
      <c r="P24" s="154"/>
      <c r="Q24" s="214"/>
      <c r="R24" s="258"/>
      <c r="S24" s="405"/>
      <c r="T24" s="240"/>
      <c r="U24" s="230"/>
      <c r="V24" s="171"/>
      <c r="W24" s="171"/>
      <c r="X24" s="14"/>
    </row>
    <row r="25" spans="1:27" ht="15.75" customHeight="1" x14ac:dyDescent="0.25">
      <c r="A25" s="23">
        <v>14</v>
      </c>
      <c r="B25" s="21"/>
      <c r="C25" s="154"/>
      <c r="D25" s="355"/>
      <c r="E25" s="151"/>
      <c r="F25" s="191"/>
      <c r="G25" s="35"/>
      <c r="H25" s="154"/>
      <c r="I25" s="214"/>
      <c r="J25" s="190"/>
      <c r="K25" s="120"/>
      <c r="L25" s="156"/>
      <c r="M25" s="215"/>
      <c r="N25" s="194"/>
      <c r="O25" s="405"/>
      <c r="P25" s="154"/>
      <c r="Q25" s="214"/>
      <c r="R25" s="258"/>
      <c r="S25" s="405"/>
      <c r="T25" s="341"/>
      <c r="U25" s="342"/>
      <c r="V25" s="171"/>
      <c r="W25" s="20"/>
      <c r="X25" s="14"/>
    </row>
    <row r="26" spans="1:27" ht="15.75" customHeight="1" x14ac:dyDescent="0.25">
      <c r="A26" s="23">
        <v>15</v>
      </c>
      <c r="B26" s="21"/>
      <c r="C26" s="154"/>
      <c r="D26" s="355"/>
      <c r="E26" s="151"/>
      <c r="F26" s="192"/>
      <c r="G26" s="35"/>
      <c r="H26" s="154"/>
      <c r="I26" s="214"/>
      <c r="J26" s="189"/>
      <c r="K26" s="120"/>
      <c r="L26" s="156"/>
      <c r="M26" s="215"/>
      <c r="N26" s="194"/>
      <c r="O26" s="405"/>
      <c r="P26" s="154"/>
      <c r="Q26" s="214"/>
      <c r="R26" s="259">
        <v>70.2</v>
      </c>
      <c r="S26" s="405"/>
      <c r="T26" s="204">
        <v>127000</v>
      </c>
      <c r="U26" s="205">
        <f>T26*R26</f>
        <v>8915400</v>
      </c>
      <c r="V26" s="171"/>
      <c r="W26" s="20"/>
      <c r="X26" s="14"/>
    </row>
    <row r="27" spans="1:27" ht="15.75" customHeight="1" x14ac:dyDescent="0.25">
      <c r="A27" s="23">
        <v>16</v>
      </c>
      <c r="B27" s="21"/>
      <c r="C27" s="154"/>
      <c r="D27" s="355"/>
      <c r="E27" s="151"/>
      <c r="F27" s="198"/>
      <c r="G27" s="120"/>
      <c r="H27" s="156"/>
      <c r="I27" s="215"/>
      <c r="J27" s="190"/>
      <c r="K27" s="120"/>
      <c r="L27" s="156"/>
      <c r="M27" s="215"/>
      <c r="N27" s="194"/>
      <c r="O27" s="405"/>
      <c r="P27" s="154"/>
      <c r="Q27" s="214"/>
      <c r="R27" s="259">
        <v>70.2</v>
      </c>
      <c r="S27" s="405"/>
      <c r="T27" s="204">
        <v>122000</v>
      </c>
      <c r="U27" s="205">
        <f>T27*R27</f>
        <v>8564400</v>
      </c>
      <c r="V27" s="171"/>
      <c r="W27" s="20"/>
      <c r="X27" s="19"/>
    </row>
    <row r="28" spans="1:27" ht="16.5" customHeight="1" thickBot="1" x14ac:dyDescent="0.3">
      <c r="A28" s="24">
        <v>17</v>
      </c>
      <c r="B28" s="25"/>
      <c r="C28" s="209"/>
      <c r="D28" s="356"/>
      <c r="E28" s="152"/>
      <c r="F28" s="199"/>
      <c r="G28" s="121"/>
      <c r="H28" s="156"/>
      <c r="I28" s="216"/>
      <c r="J28" s="190"/>
      <c r="K28" s="121"/>
      <c r="L28" s="156"/>
      <c r="M28" s="216"/>
      <c r="N28" s="195">
        <v>47.6</v>
      </c>
      <c r="O28" s="406"/>
      <c r="P28" s="155">
        <v>135000</v>
      </c>
      <c r="Q28" s="218">
        <f>P28*N28</f>
        <v>6426000</v>
      </c>
      <c r="R28" s="285"/>
      <c r="S28" s="429"/>
      <c r="T28" s="286"/>
      <c r="U28" s="324"/>
      <c r="V28" s="171"/>
      <c r="W28" s="171"/>
      <c r="X28" s="14"/>
    </row>
    <row r="29" spans="1:27" ht="46.5" customHeight="1" thickBot="1" x14ac:dyDescent="0.3">
      <c r="A29" s="414" t="s">
        <v>95</v>
      </c>
      <c r="B29" s="415"/>
      <c r="C29" s="415"/>
      <c r="D29" s="415"/>
      <c r="E29" s="416"/>
      <c r="F29" s="417" t="s">
        <v>89</v>
      </c>
      <c r="G29" s="418"/>
      <c r="H29" s="418"/>
      <c r="I29" s="419"/>
      <c r="J29" s="417" t="s">
        <v>89</v>
      </c>
      <c r="K29" s="418"/>
      <c r="L29" s="418"/>
      <c r="M29" s="419"/>
      <c r="N29" s="420" t="s">
        <v>96</v>
      </c>
      <c r="O29" s="418"/>
      <c r="P29" s="418"/>
      <c r="Q29" s="418"/>
      <c r="R29" s="449" t="s">
        <v>99</v>
      </c>
      <c r="S29" s="450"/>
      <c r="T29" s="450"/>
      <c r="U29" s="450"/>
      <c r="V29" s="144"/>
    </row>
    <row r="30" spans="1:27" ht="51.75" customHeight="1" x14ac:dyDescent="0.25">
      <c r="A30" s="421" t="s">
        <v>5</v>
      </c>
      <c r="B30" s="422" t="s">
        <v>6</v>
      </c>
      <c r="C30" s="422" t="s">
        <v>18</v>
      </c>
      <c r="D30" s="353"/>
      <c r="E30" s="424" t="s">
        <v>13</v>
      </c>
      <c r="F30" s="425" t="s">
        <v>6</v>
      </c>
      <c r="G30" s="398" t="s">
        <v>16</v>
      </c>
      <c r="H30" s="392" t="s">
        <v>18</v>
      </c>
      <c r="I30" s="400" t="s">
        <v>13</v>
      </c>
      <c r="J30" s="427" t="s">
        <v>6</v>
      </c>
      <c r="K30" s="398" t="s">
        <v>16</v>
      </c>
      <c r="L30" s="392" t="s">
        <v>18</v>
      </c>
      <c r="M30" s="400" t="s">
        <v>13</v>
      </c>
      <c r="N30" s="427" t="s">
        <v>6</v>
      </c>
      <c r="O30" s="429" t="s">
        <v>11</v>
      </c>
      <c r="P30" s="392" t="s">
        <v>18</v>
      </c>
      <c r="Q30" s="394" t="s">
        <v>13</v>
      </c>
      <c r="R30" s="396" t="s">
        <v>6</v>
      </c>
      <c r="S30" s="446" t="s">
        <v>100</v>
      </c>
      <c r="T30" s="444" t="s">
        <v>18</v>
      </c>
      <c r="U30" s="448" t="s">
        <v>13</v>
      </c>
      <c r="V30" s="20"/>
      <c r="W30" s="340"/>
      <c r="X30" s="20"/>
    </row>
    <row r="31" spans="1:27" ht="33.75" customHeight="1" thickBot="1" x14ac:dyDescent="0.3">
      <c r="A31" s="388"/>
      <c r="B31" s="423"/>
      <c r="C31" s="423"/>
      <c r="D31" s="348"/>
      <c r="E31" s="412"/>
      <c r="F31" s="426"/>
      <c r="G31" s="399"/>
      <c r="H31" s="393"/>
      <c r="I31" s="401"/>
      <c r="J31" s="428"/>
      <c r="K31" s="399"/>
      <c r="L31" s="393"/>
      <c r="M31" s="401"/>
      <c r="N31" s="428"/>
      <c r="O31" s="430"/>
      <c r="P31" s="393"/>
      <c r="Q31" s="395"/>
      <c r="R31" s="397"/>
      <c r="S31" s="447"/>
      <c r="T31" s="445"/>
      <c r="U31" s="441"/>
      <c r="V31" s="20"/>
      <c r="W31" s="20"/>
      <c r="X31" s="20"/>
    </row>
    <row r="32" spans="1:27" ht="15.75" customHeight="1" x14ac:dyDescent="0.25">
      <c r="A32" s="22">
        <v>2</v>
      </c>
      <c r="B32" s="31"/>
      <c r="C32" s="208"/>
      <c r="D32" s="357"/>
      <c r="E32" s="150"/>
      <c r="F32" s="203"/>
      <c r="G32" s="122"/>
      <c r="H32" s="160"/>
      <c r="I32" s="161"/>
      <c r="J32" s="197"/>
      <c r="K32" s="33"/>
      <c r="L32" s="153"/>
      <c r="M32" s="150"/>
      <c r="N32" s="200"/>
      <c r="O32" s="404" t="s">
        <v>24</v>
      </c>
      <c r="P32" s="164"/>
      <c r="Q32" s="284"/>
      <c r="R32" s="297"/>
      <c r="S32" s="407" t="s">
        <v>22</v>
      </c>
      <c r="T32" s="305"/>
      <c r="U32" s="292"/>
      <c r="V32" s="14"/>
      <c r="W32" s="14"/>
      <c r="X32" s="14"/>
      <c r="Y32" s="144"/>
      <c r="AA32" s="136"/>
    </row>
    <row r="33" spans="1:25" ht="15.75" customHeight="1" x14ac:dyDescent="0.25">
      <c r="A33" s="23">
        <v>3</v>
      </c>
      <c r="B33" s="21"/>
      <c r="C33" s="154"/>
      <c r="D33" s="355"/>
      <c r="E33" s="151"/>
      <c r="F33" s="198"/>
      <c r="G33" s="123"/>
      <c r="H33" s="156"/>
      <c r="I33" s="157"/>
      <c r="J33" s="191"/>
      <c r="K33" s="34"/>
      <c r="L33" s="154"/>
      <c r="M33" s="151"/>
      <c r="N33" s="200"/>
      <c r="O33" s="405"/>
      <c r="P33" s="165"/>
      <c r="Q33" s="270"/>
      <c r="R33" s="298"/>
      <c r="S33" s="408"/>
      <c r="T33" s="306"/>
      <c r="U33" s="289"/>
      <c r="V33" s="14"/>
      <c r="W33" s="14"/>
      <c r="X33" s="14"/>
      <c r="Y33" s="144"/>
    </row>
    <row r="34" spans="1:25" ht="15.75" customHeight="1" x14ac:dyDescent="0.25">
      <c r="A34" s="23">
        <v>4</v>
      </c>
      <c r="B34" s="21"/>
      <c r="C34" s="154"/>
      <c r="D34" s="355"/>
      <c r="E34" s="151"/>
      <c r="F34" s="198"/>
      <c r="G34" s="120"/>
      <c r="H34" s="156"/>
      <c r="I34" s="157"/>
      <c r="J34" s="198"/>
      <c r="K34" s="120"/>
      <c r="L34" s="156"/>
      <c r="M34" s="157"/>
      <c r="N34" s="200"/>
      <c r="O34" s="405"/>
      <c r="P34" s="165"/>
      <c r="Q34" s="270"/>
      <c r="R34" s="298"/>
      <c r="S34" s="408"/>
      <c r="T34" s="307"/>
      <c r="U34" s="289"/>
      <c r="V34" s="14"/>
      <c r="W34" s="14"/>
      <c r="X34" s="14"/>
      <c r="Y34" s="144"/>
    </row>
    <row r="35" spans="1:25" ht="15.75" customHeight="1" x14ac:dyDescent="0.25">
      <c r="A35" s="23">
        <v>5</v>
      </c>
      <c r="B35" s="21"/>
      <c r="C35" s="154"/>
      <c r="D35" s="355"/>
      <c r="E35" s="151"/>
      <c r="F35" s="198"/>
      <c r="G35" s="120"/>
      <c r="H35" s="156"/>
      <c r="I35" s="157"/>
      <c r="J35" s="198"/>
      <c r="K35" s="120"/>
      <c r="L35" s="156"/>
      <c r="M35" s="157"/>
      <c r="N35" s="200"/>
      <c r="O35" s="405"/>
      <c r="P35" s="165"/>
      <c r="Q35" s="270"/>
      <c r="R35" s="298"/>
      <c r="S35" s="408"/>
      <c r="T35" s="308"/>
      <c r="U35" s="289"/>
      <c r="V35" s="14"/>
      <c r="W35" s="14"/>
      <c r="X35" s="14"/>
      <c r="Y35" s="144"/>
    </row>
    <row r="36" spans="1:25" ht="15.75" customHeight="1" x14ac:dyDescent="0.25">
      <c r="A36" s="23">
        <v>6</v>
      </c>
      <c r="B36" s="21"/>
      <c r="C36" s="154"/>
      <c r="D36" s="355"/>
      <c r="E36" s="151"/>
      <c r="F36" s="191"/>
      <c r="G36" s="35"/>
      <c r="H36" s="154"/>
      <c r="I36" s="151"/>
      <c r="J36" s="198"/>
      <c r="K36" s="120"/>
      <c r="L36" s="156"/>
      <c r="M36" s="157"/>
      <c r="N36" s="200"/>
      <c r="O36" s="405"/>
      <c r="P36" s="165"/>
      <c r="Q36" s="270"/>
      <c r="R36" s="298"/>
      <c r="S36" s="408"/>
      <c r="T36" s="307"/>
      <c r="U36" s="289"/>
      <c r="V36" s="14"/>
      <c r="W36" s="14"/>
      <c r="X36" s="14"/>
      <c r="Y36" s="144"/>
    </row>
    <row r="37" spans="1:25" ht="16.5" customHeight="1" thickBot="1" x14ac:dyDescent="0.3">
      <c r="A37" s="23">
        <v>7</v>
      </c>
      <c r="B37" s="21"/>
      <c r="C37" s="154"/>
      <c r="D37" s="355"/>
      <c r="E37" s="151"/>
      <c r="F37" s="192"/>
      <c r="G37" s="35"/>
      <c r="H37" s="154"/>
      <c r="I37" s="151"/>
      <c r="J37" s="198"/>
      <c r="K37" s="120"/>
      <c r="L37" s="156"/>
      <c r="M37" s="157"/>
      <c r="N37" s="200"/>
      <c r="O37" s="405"/>
      <c r="P37" s="165"/>
      <c r="Q37" s="270"/>
      <c r="R37" s="299"/>
      <c r="S37" s="409"/>
      <c r="T37" s="309"/>
      <c r="U37" s="296"/>
      <c r="V37" s="14"/>
      <c r="W37" s="14"/>
      <c r="X37" s="14"/>
      <c r="Y37" s="144"/>
    </row>
    <row r="38" spans="1:25" ht="15.75" customHeight="1" x14ac:dyDescent="0.25">
      <c r="A38" s="23">
        <v>8</v>
      </c>
      <c r="B38" s="21"/>
      <c r="C38" s="154"/>
      <c r="D38" s="355"/>
      <c r="E38" s="151"/>
      <c r="F38" s="198"/>
      <c r="G38" s="120"/>
      <c r="H38" s="156"/>
      <c r="I38" s="157"/>
      <c r="J38" s="191"/>
      <c r="K38" s="35"/>
      <c r="L38" s="154"/>
      <c r="M38" s="151"/>
      <c r="N38" s="200"/>
      <c r="O38" s="405"/>
      <c r="P38" s="165"/>
      <c r="Q38" s="270"/>
      <c r="R38" s="300"/>
      <c r="S38" s="407" t="s">
        <v>20</v>
      </c>
      <c r="T38" s="310"/>
      <c r="U38" s="292"/>
      <c r="V38" s="14"/>
      <c r="W38" s="14"/>
      <c r="X38" s="14"/>
      <c r="Y38" s="144"/>
    </row>
    <row r="39" spans="1:25" ht="16.5" customHeight="1" thickBot="1" x14ac:dyDescent="0.3">
      <c r="A39" s="23">
        <v>9</v>
      </c>
      <c r="B39" s="21"/>
      <c r="C39" s="154"/>
      <c r="D39" s="355"/>
      <c r="E39" s="151"/>
      <c r="F39" s="202"/>
      <c r="G39" s="120"/>
      <c r="H39" s="156"/>
      <c r="I39" s="157"/>
      <c r="J39" s="191"/>
      <c r="K39" s="35"/>
      <c r="L39" s="154"/>
      <c r="M39" s="151"/>
      <c r="N39" s="196"/>
      <c r="O39" s="406"/>
      <c r="P39" s="211"/>
      <c r="Q39" s="271"/>
      <c r="R39" s="301"/>
      <c r="S39" s="408"/>
      <c r="T39" s="308"/>
      <c r="U39" s="289"/>
      <c r="V39" s="149"/>
      <c r="W39" s="14"/>
      <c r="X39" s="149"/>
      <c r="Y39" s="144"/>
    </row>
    <row r="40" spans="1:25" ht="15.75" customHeight="1" x14ac:dyDescent="0.25">
      <c r="A40" s="23">
        <v>10</v>
      </c>
      <c r="B40" s="21"/>
      <c r="C40" s="154"/>
      <c r="D40" s="355"/>
      <c r="E40" s="151"/>
      <c r="F40" s="198"/>
      <c r="G40" s="120"/>
      <c r="H40" s="156"/>
      <c r="I40" s="157"/>
      <c r="J40" s="198"/>
      <c r="K40" s="120"/>
      <c r="L40" s="156"/>
      <c r="M40" s="157"/>
      <c r="N40" s="197"/>
      <c r="O40" s="404" t="s">
        <v>25</v>
      </c>
      <c r="P40" s="164"/>
      <c r="Q40" s="284"/>
      <c r="R40" s="301"/>
      <c r="S40" s="408"/>
      <c r="T40" s="308"/>
      <c r="U40" s="289"/>
      <c r="V40" s="14"/>
      <c r="W40" s="14"/>
      <c r="X40" s="14"/>
      <c r="Y40" s="144"/>
    </row>
    <row r="41" spans="1:25" ht="15.75" customHeight="1" x14ac:dyDescent="0.25">
      <c r="A41" s="23">
        <v>11</v>
      </c>
      <c r="B41" s="21"/>
      <c r="C41" s="154"/>
      <c r="D41" s="355"/>
      <c r="E41" s="151"/>
      <c r="F41" s="202"/>
      <c r="G41" s="120"/>
      <c r="H41" s="156"/>
      <c r="I41" s="157"/>
      <c r="J41" s="198"/>
      <c r="K41" s="120"/>
      <c r="L41" s="156"/>
      <c r="M41" s="275"/>
      <c r="N41" s="192"/>
      <c r="O41" s="405"/>
      <c r="P41" s="165"/>
      <c r="Q41" s="270"/>
      <c r="R41" s="302"/>
      <c r="S41" s="408"/>
      <c r="T41" s="311"/>
      <c r="U41" s="289"/>
      <c r="V41" s="14"/>
      <c r="W41" s="14"/>
      <c r="X41" s="14"/>
      <c r="Y41" s="144"/>
    </row>
    <row r="42" spans="1:25" ht="15.75" customHeight="1" x14ac:dyDescent="0.25">
      <c r="A42" s="23">
        <v>12</v>
      </c>
      <c r="B42" s="21"/>
      <c r="C42" s="154"/>
      <c r="D42" s="355"/>
      <c r="E42" s="151"/>
      <c r="F42" s="191"/>
      <c r="G42" s="35"/>
      <c r="H42" s="154"/>
      <c r="I42" s="151"/>
      <c r="J42" s="198"/>
      <c r="K42" s="120"/>
      <c r="L42" s="156"/>
      <c r="M42" s="157"/>
      <c r="N42" s="192"/>
      <c r="O42" s="405"/>
      <c r="P42" s="154"/>
      <c r="Q42" s="270"/>
      <c r="R42" s="301"/>
      <c r="S42" s="408"/>
      <c r="T42" s="308"/>
      <c r="U42" s="289"/>
      <c r="V42" s="14"/>
      <c r="W42" s="14"/>
      <c r="X42" s="14"/>
      <c r="Y42" s="144"/>
    </row>
    <row r="43" spans="1:25" ht="16.5" customHeight="1" thickBot="1" x14ac:dyDescent="0.3">
      <c r="A43" s="23">
        <v>13</v>
      </c>
      <c r="B43" s="21"/>
      <c r="C43" s="154"/>
      <c r="D43" s="355"/>
      <c r="E43" s="151"/>
      <c r="F43" s="191"/>
      <c r="G43" s="35"/>
      <c r="H43" s="154"/>
      <c r="I43" s="151"/>
      <c r="J43" s="198"/>
      <c r="K43" s="120"/>
      <c r="L43" s="156"/>
      <c r="M43" s="157"/>
      <c r="N43" s="192"/>
      <c r="O43" s="405"/>
      <c r="P43" s="154"/>
      <c r="Q43" s="270"/>
      <c r="R43" s="303"/>
      <c r="S43" s="409"/>
      <c r="T43" s="312"/>
      <c r="U43" s="296"/>
      <c r="V43" s="149"/>
      <c r="W43" s="149"/>
      <c r="X43" s="14"/>
      <c r="Y43" s="144"/>
    </row>
    <row r="44" spans="1:25" ht="15.75" customHeight="1" x14ac:dyDescent="0.25">
      <c r="A44" s="23">
        <v>14</v>
      </c>
      <c r="B44" s="21"/>
      <c r="C44" s="154"/>
      <c r="D44" s="355"/>
      <c r="E44" s="151"/>
      <c r="F44" s="198"/>
      <c r="G44" s="120"/>
      <c r="H44" s="156"/>
      <c r="I44" s="157"/>
      <c r="J44" s="191"/>
      <c r="K44" s="35"/>
      <c r="L44" s="154"/>
      <c r="M44" s="151"/>
      <c r="N44" s="192"/>
      <c r="O44" s="405"/>
      <c r="P44" s="154"/>
      <c r="Q44" s="270"/>
      <c r="R44" s="331"/>
      <c r="S44" s="410" t="s">
        <v>21</v>
      </c>
      <c r="T44" s="307"/>
      <c r="U44" s="330"/>
      <c r="V44" s="277"/>
      <c r="W44" s="277"/>
      <c r="X44" s="14"/>
      <c r="Y44" s="144"/>
    </row>
    <row r="45" spans="1:25" ht="15.75" customHeight="1" x14ac:dyDescent="0.25">
      <c r="A45" s="23">
        <v>15</v>
      </c>
      <c r="B45" s="21"/>
      <c r="C45" s="154"/>
      <c r="D45" s="355"/>
      <c r="E45" s="151"/>
      <c r="F45" s="198"/>
      <c r="G45" s="120"/>
      <c r="H45" s="156"/>
      <c r="I45" s="157"/>
      <c r="J45" s="191"/>
      <c r="K45" s="35"/>
      <c r="L45" s="154"/>
      <c r="M45" s="151"/>
      <c r="N45" s="192"/>
      <c r="O45" s="405"/>
      <c r="P45" s="154"/>
      <c r="Q45" s="270"/>
      <c r="R45" s="304">
        <v>56.5</v>
      </c>
      <c r="S45" s="410"/>
      <c r="T45" s="313">
        <v>129000</v>
      </c>
      <c r="U45" s="290">
        <f>R45*T45</f>
        <v>7288500</v>
      </c>
      <c r="V45" s="14"/>
      <c r="W45" s="14"/>
      <c r="X45" s="14"/>
      <c r="Y45" s="144"/>
    </row>
    <row r="46" spans="1:25" ht="16.5" customHeight="1" thickBot="1" x14ac:dyDescent="0.3">
      <c r="A46" s="23">
        <v>16</v>
      </c>
      <c r="B46" s="21"/>
      <c r="C46" s="154"/>
      <c r="D46" s="355"/>
      <c r="E46" s="151"/>
      <c r="F46" s="198"/>
      <c r="G46" s="120"/>
      <c r="H46" s="156"/>
      <c r="I46" s="157"/>
      <c r="J46" s="198"/>
      <c r="K46" s="120"/>
      <c r="L46" s="156"/>
      <c r="M46" s="157"/>
      <c r="N46" s="192"/>
      <c r="O46" s="405"/>
      <c r="P46" s="154"/>
      <c r="Q46" s="270"/>
      <c r="R46" s="334">
        <v>56.5</v>
      </c>
      <c r="S46" s="410"/>
      <c r="T46" s="335">
        <v>129000</v>
      </c>
      <c r="U46" s="336">
        <f>R46*T46</f>
        <v>7288500</v>
      </c>
      <c r="V46" s="14"/>
      <c r="W46" s="14"/>
      <c r="X46" s="14"/>
      <c r="Y46" s="144"/>
    </row>
    <row r="47" spans="1:25" ht="23.25" customHeight="1" thickBot="1" x14ac:dyDescent="0.3">
      <c r="A47" s="24">
        <v>17</v>
      </c>
      <c r="B47" s="25"/>
      <c r="C47" s="155"/>
      <c r="D47" s="356"/>
      <c r="E47" s="152"/>
      <c r="F47" s="199"/>
      <c r="G47" s="121"/>
      <c r="H47" s="158"/>
      <c r="I47" s="159"/>
      <c r="J47" s="199"/>
      <c r="K47" s="121"/>
      <c r="L47" s="158"/>
      <c r="M47" s="159"/>
      <c r="N47" s="196">
        <v>52.7</v>
      </c>
      <c r="O47" s="406"/>
      <c r="P47" s="155">
        <v>132000</v>
      </c>
      <c r="Q47" s="271">
        <f>P47*N47</f>
        <v>6956400</v>
      </c>
      <c r="R47" s="337">
        <v>56.5</v>
      </c>
      <c r="S47" s="411"/>
      <c r="T47" s="338">
        <v>133000</v>
      </c>
      <c r="U47" s="339">
        <f>T47*R47</f>
        <v>7514500</v>
      </c>
      <c r="V47" s="277"/>
      <c r="W47" s="277"/>
      <c r="X47" s="14"/>
      <c r="Y47" s="144"/>
    </row>
    <row r="48" spans="1:25" x14ac:dyDescent="0.25">
      <c r="F48" s="6"/>
      <c r="G48" s="6"/>
      <c r="H48" s="6"/>
      <c r="I48" s="6"/>
      <c r="J48" s="6"/>
      <c r="K48" s="6"/>
      <c r="L48" s="6"/>
      <c r="M48" s="6"/>
      <c r="T48" s="142"/>
      <c r="U48" s="143"/>
    </row>
    <row r="49" spans="1:21" ht="15.75" x14ac:dyDescent="0.25">
      <c r="A49" s="18" t="s">
        <v>7</v>
      </c>
      <c r="B49" s="170"/>
      <c r="C49" s="170"/>
      <c r="D49" s="350"/>
      <c r="E49" s="167" t="s">
        <v>8</v>
      </c>
      <c r="F49" s="167"/>
      <c r="G49" s="167"/>
      <c r="H49" s="168" t="s">
        <v>12</v>
      </c>
      <c r="I49" s="169"/>
      <c r="T49" s="142"/>
      <c r="U49" s="143"/>
    </row>
    <row r="50" spans="1:21" ht="15.75" x14ac:dyDescent="0.25">
      <c r="A50" s="402"/>
      <c r="B50" s="403"/>
      <c r="C50" s="166"/>
      <c r="D50" s="349"/>
      <c r="E50" s="9" t="s">
        <v>9</v>
      </c>
      <c r="F50" s="9"/>
      <c r="G50" s="9"/>
      <c r="H50" s="169" t="s">
        <v>10</v>
      </c>
      <c r="I50" s="169"/>
      <c r="T50" s="142"/>
      <c r="U50" s="143"/>
    </row>
    <row r="51" spans="1:21" ht="15.75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T51" s="142"/>
      <c r="U51" s="143"/>
    </row>
    <row r="52" spans="1:21" ht="18.75" x14ac:dyDescent="0.3">
      <c r="A52" s="17" t="s">
        <v>14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U52" s="143"/>
    </row>
    <row r="53" spans="1:21" ht="18.75" x14ac:dyDescent="0.3">
      <c r="A53" s="17" t="s">
        <v>19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</row>
    <row r="144" spans="15:15" x14ac:dyDescent="0.25">
      <c r="O144" s="1">
        <v>5469100</v>
      </c>
    </row>
  </sheetData>
  <sheetProtection formatCells="0" formatColumns="0" formatRows="0" insertColumns="0" insertRows="0" insertHyperlinks="0" deleteColumns="0" deleteRows="0" sort="0" autoFilter="0" pivotTables="0"/>
  <customSheetViews>
    <customSheetView guid="{F39DD5D5-E25A-400F-89F2-327EC7FC3567}" scale="70" fitToPage="1" state="hidden" topLeftCell="A7">
      <selection activeCell="S21" sqref="S21:S28"/>
      <pageMargins left="0.70866141732283472" right="0.70866141732283472" top="0.74803149606299213" bottom="0.74803149606299213" header="0.31496062992125984" footer="0.31496062992125984"/>
      <pageSetup paperSize="9" scale="44" orientation="landscape" r:id="rId1"/>
    </customSheetView>
    <customSheetView guid="{A88676E8-BF72-4517-AD55-ED81659ECC3C}" scale="70" showPageBreaks="1" fitToPage="1" printArea="1" state="hidden" topLeftCell="A15">
      <selection activeCell="R44" sqref="R44:U47"/>
      <pageMargins left="0.70866141732283472" right="0.70866141732283472" top="0.74803149606299213" bottom="0.74803149606299213" header="0.31496062992125984" footer="0.31496062992125984"/>
      <pageSetup paperSize="9" scale="44" orientation="landscape" r:id="rId2"/>
    </customSheetView>
    <customSheetView guid="{379E37B9-C00D-4C18-82F8-2738CA330DB8}" scale="70" showPageBreaks="1" fitToPage="1" printArea="1" hiddenColumns="1" topLeftCell="A16">
      <selection activeCell="Z36" sqref="Z36"/>
      <pageMargins left="0.70866141732283472" right="0.70866141732283472" top="0.74803149606299213" bottom="0.74803149606299213" header="0.31496062992125984" footer="0.31496062992125984"/>
      <pageSetup paperSize="9" scale="42" orientation="landscape" r:id="rId3"/>
    </customSheetView>
    <customSheetView guid="{A1760DA7-42FF-4F50-AFFD-C0E1F0692F9E}" scale="70" showPageBreaks="1" fitToPage="1" printArea="1" hiddenColumns="1" topLeftCell="A13">
      <selection activeCell="V12" sqref="V12:V29"/>
      <pageMargins left="0.70866141732283472" right="0.70866141732283472" top="0.74803149606299213" bottom="0.74803149606299213" header="0.31496062992125984" footer="0.31496062992125984"/>
      <pageSetup paperSize="9" scale="42" orientation="landscape" r:id="rId4"/>
    </customSheetView>
    <customSheetView guid="{DD96B063-3301-4046-A43F-25E4B8418C29}" scale="70" showPageBreaks="1" fitToPage="1" printArea="1" hiddenColumns="1" topLeftCell="A13">
      <selection activeCell="X41" sqref="X41"/>
      <pageMargins left="0.70866141732283472" right="0.70866141732283472" top="0.74803149606299213" bottom="0.74803149606299213" header="0.31496062992125984" footer="0.31496062992125984"/>
      <pageSetup paperSize="9" scale="42" orientation="landscape" horizontalDpi="300" verticalDpi="300" r:id="rId5"/>
    </customSheetView>
    <customSheetView guid="{8A422CBD-7218-437C-9851-6C2A262B2A88}" scale="70" fitToPage="1" hiddenColumns="1">
      <selection activeCell="H19" sqref="H19"/>
      <pageMargins left="0.70866141732283472" right="0.70866141732283472" top="0.74803149606299213" bottom="0.74803149606299213" header="0.31496062992125984" footer="0.31496062992125984"/>
      <pageSetup paperSize="9" scale="42" orientation="landscape" r:id="rId6"/>
    </customSheetView>
  </customSheetViews>
  <mergeCells count="65">
    <mergeCell ref="T30:T31"/>
    <mergeCell ref="S30:S31"/>
    <mergeCell ref="U30:U31"/>
    <mergeCell ref="R29:U29"/>
    <mergeCell ref="B11:B12"/>
    <mergeCell ref="C11:C12"/>
    <mergeCell ref="E11:E12"/>
    <mergeCell ref="F11:F12"/>
    <mergeCell ref="L11:L12"/>
    <mergeCell ref="O13:O20"/>
    <mergeCell ref="S13:S20"/>
    <mergeCell ref="O21:O28"/>
    <mergeCell ref="S21:S28"/>
    <mergeCell ref="R11:R12"/>
    <mergeCell ref="O11:O12"/>
    <mergeCell ref="P11:P12"/>
    <mergeCell ref="R10:U10"/>
    <mergeCell ref="U11:U12"/>
    <mergeCell ref="T11:T12"/>
    <mergeCell ref="S11:S12"/>
    <mergeCell ref="A10:E10"/>
    <mergeCell ref="F10:I10"/>
    <mergeCell ref="J10:M10"/>
    <mergeCell ref="N10:Q10"/>
    <mergeCell ref="G11:G12"/>
    <mergeCell ref="H11:H12"/>
    <mergeCell ref="A11:A12"/>
    <mergeCell ref="I11:I12"/>
    <mergeCell ref="J11:J12"/>
    <mergeCell ref="K11:K12"/>
    <mergeCell ref="M11:M12"/>
    <mergeCell ref="N11:N12"/>
    <mergeCell ref="K2:Q4"/>
    <mergeCell ref="A7:U7"/>
    <mergeCell ref="K5:Q5"/>
    <mergeCell ref="I2:J5"/>
    <mergeCell ref="A8:U8"/>
    <mergeCell ref="Q11:Q12"/>
    <mergeCell ref="G30:G31"/>
    <mergeCell ref="A29:E29"/>
    <mergeCell ref="F29:I29"/>
    <mergeCell ref="J29:M29"/>
    <mergeCell ref="N29:Q29"/>
    <mergeCell ref="A30:A31"/>
    <mergeCell ref="B30:B31"/>
    <mergeCell ref="C30:C31"/>
    <mergeCell ref="E30:E31"/>
    <mergeCell ref="F30:F31"/>
    <mergeCell ref="H30:H31"/>
    <mergeCell ref="I30:I31"/>
    <mergeCell ref="J30:J31"/>
    <mergeCell ref="N30:N31"/>
    <mergeCell ref="O30:O31"/>
    <mergeCell ref="A50:B50"/>
    <mergeCell ref="O32:O39"/>
    <mergeCell ref="S32:S37"/>
    <mergeCell ref="S38:S43"/>
    <mergeCell ref="O40:O47"/>
    <mergeCell ref="S44:S47"/>
    <mergeCell ref="P30:P31"/>
    <mergeCell ref="Q30:Q31"/>
    <mergeCell ref="R30:R31"/>
    <mergeCell ref="K30:K31"/>
    <mergeCell ref="L30:L31"/>
    <mergeCell ref="M30:M31"/>
  </mergeCells>
  <hyperlinks>
    <hyperlink ref="H49" r:id="rId7"/>
  </hyperlinks>
  <pageMargins left="0.70866141732283472" right="0.70866141732283472" top="0.74803149606299213" bottom="0.74803149606299213" header="0.31496062992125984" footer="0.31496062992125984"/>
  <pageSetup paperSize="9" scale="44" orientation="landscape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39200"/>
    <pageSetUpPr fitToPage="1"/>
  </sheetPr>
  <dimension ref="A1:X55"/>
  <sheetViews>
    <sheetView topLeftCell="A7" zoomScale="70" zoomScaleNormal="70" zoomScaleSheetLayoutView="70" workbookViewId="0">
      <selection activeCell="W18" sqref="W18"/>
    </sheetView>
  </sheetViews>
  <sheetFormatPr defaultRowHeight="15" x14ac:dyDescent="0.25"/>
  <cols>
    <col min="1" max="2" width="9.140625" style="1"/>
    <col min="3" max="3" width="12.7109375" style="1" customWidth="1"/>
    <col min="4" max="4" width="20.7109375" style="1" customWidth="1"/>
    <col min="5" max="6" width="9.140625" style="1"/>
    <col min="7" max="7" width="12.7109375" style="1" customWidth="1"/>
    <col min="8" max="8" width="20.7109375" style="1" customWidth="1"/>
    <col min="9" max="10" width="9.140625" style="1"/>
    <col min="11" max="11" width="12.7109375" style="1" customWidth="1"/>
    <col min="12" max="12" width="20.7109375" style="1" customWidth="1"/>
    <col min="13" max="13" width="9.140625" style="1"/>
    <col min="14" max="14" width="13.5703125" style="1" customWidth="1"/>
    <col min="15" max="15" width="12.7109375" style="1" customWidth="1"/>
    <col min="16" max="16" width="20.7109375" style="1" customWidth="1"/>
    <col min="17" max="17" width="9.140625" style="1"/>
    <col min="18" max="18" width="15.5703125" style="1" customWidth="1"/>
    <col min="19" max="19" width="18.42578125" style="1" customWidth="1"/>
    <col min="20" max="20" width="18.85546875" style="1" customWidth="1"/>
    <col min="21" max="21" width="12.140625" style="1" customWidth="1"/>
    <col min="22" max="22" width="10" style="1" bestFit="1" customWidth="1"/>
    <col min="23" max="23" width="11.28515625" style="1" customWidth="1"/>
    <col min="24" max="16384" width="9.140625" style="1"/>
  </cols>
  <sheetData>
    <row r="1" spans="1:22" ht="20.25" customHeight="1" x14ac:dyDescent="0.3">
      <c r="A1" s="3"/>
      <c r="B1" s="2"/>
      <c r="C1" s="2"/>
      <c r="D1" s="8"/>
      <c r="E1" s="8"/>
      <c r="F1" s="2"/>
      <c r="G1" s="2"/>
      <c r="H1" s="2"/>
      <c r="I1" s="2"/>
      <c r="J1" s="2"/>
      <c r="K1" s="2"/>
      <c r="R1" s="223">
        <f>'дом 1-4'!T1</f>
        <v>44890</v>
      </c>
    </row>
    <row r="2" spans="1:22" ht="20.25" customHeight="1" x14ac:dyDescent="0.25">
      <c r="A2" s="3"/>
      <c r="B2" s="2"/>
      <c r="C2" s="2"/>
      <c r="H2" s="487" t="s">
        <v>27</v>
      </c>
      <c r="I2" s="487"/>
      <c r="J2" s="383" t="s">
        <v>55</v>
      </c>
      <c r="K2" s="383"/>
      <c r="L2" s="383"/>
      <c r="M2" s="383"/>
      <c r="N2" s="383"/>
      <c r="O2" s="383"/>
      <c r="P2" s="383"/>
      <c r="Q2" s="137"/>
      <c r="R2" s="5" t="s">
        <v>0</v>
      </c>
      <c r="S2" s="2"/>
      <c r="T2" s="2"/>
    </row>
    <row r="3" spans="1:22" ht="20.25" customHeight="1" x14ac:dyDescent="0.25">
      <c r="A3" s="3"/>
      <c r="B3" s="2"/>
      <c r="C3" s="2"/>
      <c r="D3" s="16"/>
      <c r="E3" s="16"/>
      <c r="F3" s="16"/>
      <c r="G3" s="16"/>
      <c r="H3" s="487"/>
      <c r="I3" s="487"/>
      <c r="J3" s="383"/>
      <c r="K3" s="383"/>
      <c r="L3" s="383"/>
      <c r="M3" s="383"/>
      <c r="N3" s="383"/>
      <c r="O3" s="383"/>
      <c r="P3" s="383"/>
      <c r="Q3" s="137"/>
      <c r="R3" s="5" t="s">
        <v>84</v>
      </c>
      <c r="S3" s="2"/>
      <c r="T3" s="2"/>
    </row>
    <row r="4" spans="1:22" ht="20.25" customHeight="1" x14ac:dyDescent="0.25">
      <c r="A4" s="3"/>
      <c r="B4" s="2"/>
      <c r="C4" s="4"/>
      <c r="D4" s="16"/>
      <c r="E4" s="16"/>
      <c r="F4" s="16"/>
      <c r="G4" s="16"/>
      <c r="H4" s="487"/>
      <c r="I4" s="487"/>
      <c r="J4" s="383"/>
      <c r="K4" s="383"/>
      <c r="L4" s="383"/>
      <c r="M4" s="383"/>
      <c r="N4" s="383"/>
      <c r="O4" s="383"/>
      <c r="P4" s="383"/>
      <c r="Q4" s="137"/>
      <c r="R4" s="5" t="s">
        <v>86</v>
      </c>
      <c r="S4" s="2"/>
      <c r="T4" s="2"/>
    </row>
    <row r="5" spans="1:22" ht="20.25" customHeight="1" x14ac:dyDescent="0.35">
      <c r="A5" s="3"/>
      <c r="B5" s="2"/>
      <c r="C5" s="4"/>
      <c r="D5" s="2"/>
      <c r="E5" s="2"/>
      <c r="F5" s="4"/>
      <c r="G5" s="2"/>
      <c r="H5" s="487"/>
      <c r="I5" s="487"/>
      <c r="J5" s="385" t="s">
        <v>87</v>
      </c>
      <c r="K5" s="385"/>
      <c r="L5" s="385"/>
      <c r="M5" s="385"/>
      <c r="N5" s="385"/>
      <c r="O5" s="385"/>
      <c r="P5" s="385"/>
      <c r="Q5" s="2"/>
      <c r="R5" s="5"/>
      <c r="S5" s="2"/>
      <c r="T5" s="2"/>
    </row>
    <row r="6" spans="1:22" ht="20.25" customHeight="1" x14ac:dyDescent="0.35">
      <c r="A6" s="3"/>
      <c r="B6" s="2"/>
      <c r="C6" s="4"/>
      <c r="D6" s="15"/>
      <c r="E6" s="2"/>
      <c r="F6" s="4"/>
      <c r="G6" s="2"/>
      <c r="H6" s="2"/>
      <c r="I6" s="2"/>
      <c r="J6" s="4"/>
      <c r="K6" s="2"/>
      <c r="L6" s="2"/>
      <c r="M6" s="2"/>
      <c r="N6" s="3"/>
      <c r="O6" s="3"/>
      <c r="P6" s="5"/>
      <c r="Q6" s="2"/>
      <c r="R6" s="175" t="s">
        <v>79</v>
      </c>
      <c r="S6" s="176" t="s">
        <v>85</v>
      </c>
    </row>
    <row r="7" spans="1:22" ht="20.25" customHeight="1" x14ac:dyDescent="0.25">
      <c r="A7" s="384" t="s">
        <v>56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</row>
    <row r="8" spans="1:22" s="220" customFormat="1" ht="20.25" customHeight="1" x14ac:dyDescent="0.25">
      <c r="A8" s="386" t="s">
        <v>98</v>
      </c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</row>
    <row r="9" spans="1:22" ht="20.25" customHeight="1" thickBot="1" x14ac:dyDescent="0.35">
      <c r="A9" s="3"/>
      <c r="B9" s="2"/>
      <c r="C9" s="4"/>
      <c r="D9" s="2"/>
      <c r="E9" s="2"/>
      <c r="F9" s="4"/>
      <c r="G9" s="2"/>
      <c r="H9" s="2"/>
      <c r="I9" s="2"/>
      <c r="J9" s="4"/>
      <c r="K9" s="2"/>
      <c r="L9" s="2"/>
      <c r="M9" s="2"/>
      <c r="N9" s="3"/>
      <c r="O9" s="3"/>
      <c r="P9" s="3"/>
      <c r="Q9" s="246"/>
      <c r="R9" s="14"/>
    </row>
    <row r="10" spans="1:22" ht="30" customHeight="1" thickBot="1" x14ac:dyDescent="0.3">
      <c r="A10" s="482" t="s">
        <v>3</v>
      </c>
      <c r="B10" s="483"/>
      <c r="C10" s="483"/>
      <c r="D10" s="484"/>
      <c r="E10" s="485" t="s">
        <v>4</v>
      </c>
      <c r="F10" s="486"/>
      <c r="G10" s="486"/>
      <c r="H10" s="486"/>
      <c r="I10" s="486"/>
      <c r="J10" s="486"/>
      <c r="K10" s="486"/>
      <c r="L10" s="486"/>
      <c r="M10" s="486"/>
      <c r="N10" s="486"/>
      <c r="O10" s="486"/>
      <c r="P10" s="486"/>
      <c r="Q10" s="488" t="s">
        <v>102</v>
      </c>
      <c r="R10" s="489"/>
      <c r="S10" s="489"/>
      <c r="T10" s="490"/>
    </row>
    <row r="11" spans="1:22" ht="32.25" customHeight="1" thickBot="1" x14ac:dyDescent="0.3">
      <c r="A11" s="471" t="s">
        <v>28</v>
      </c>
      <c r="B11" s="472"/>
      <c r="C11" s="472"/>
      <c r="D11" s="473"/>
      <c r="E11" s="414" t="s">
        <v>33</v>
      </c>
      <c r="F11" s="415"/>
      <c r="G11" s="415"/>
      <c r="H11" s="416"/>
      <c r="I11" s="414" t="s">
        <v>33</v>
      </c>
      <c r="J11" s="415"/>
      <c r="K11" s="415"/>
      <c r="L11" s="416"/>
      <c r="M11" s="414" t="s">
        <v>91</v>
      </c>
      <c r="N11" s="415"/>
      <c r="O11" s="415"/>
      <c r="P11" s="415"/>
      <c r="Q11" s="432" t="s">
        <v>92</v>
      </c>
      <c r="R11" s="433"/>
      <c r="S11" s="433"/>
      <c r="T11" s="434"/>
    </row>
    <row r="12" spans="1:22" ht="51.75" customHeight="1" x14ac:dyDescent="0.25">
      <c r="A12" s="476" t="s">
        <v>5</v>
      </c>
      <c r="B12" s="478" t="s">
        <v>6</v>
      </c>
      <c r="C12" s="478" t="s">
        <v>18</v>
      </c>
      <c r="D12" s="480" t="s">
        <v>13</v>
      </c>
      <c r="E12" s="453" t="s">
        <v>6</v>
      </c>
      <c r="F12" s="439" t="s">
        <v>16</v>
      </c>
      <c r="G12" s="423" t="s">
        <v>18</v>
      </c>
      <c r="H12" s="412" t="s">
        <v>13</v>
      </c>
      <c r="I12" s="442" t="s">
        <v>6</v>
      </c>
      <c r="J12" s="439" t="s">
        <v>16</v>
      </c>
      <c r="K12" s="423" t="s">
        <v>18</v>
      </c>
      <c r="L12" s="412" t="s">
        <v>13</v>
      </c>
      <c r="M12" s="442" t="s">
        <v>6</v>
      </c>
      <c r="N12" s="458" t="s">
        <v>11</v>
      </c>
      <c r="O12" s="423" t="s">
        <v>18</v>
      </c>
      <c r="P12" s="412" t="s">
        <v>13</v>
      </c>
      <c r="Q12" s="397" t="s">
        <v>6</v>
      </c>
      <c r="R12" s="493" t="s">
        <v>11</v>
      </c>
      <c r="S12" s="491" t="s">
        <v>77</v>
      </c>
      <c r="T12" s="491" t="s">
        <v>76</v>
      </c>
      <c r="U12" s="20"/>
    </row>
    <row r="13" spans="1:22" ht="33.75" customHeight="1" thickBot="1" x14ac:dyDescent="0.3">
      <c r="A13" s="477"/>
      <c r="B13" s="479"/>
      <c r="C13" s="479"/>
      <c r="D13" s="481"/>
      <c r="E13" s="499"/>
      <c r="F13" s="495"/>
      <c r="G13" s="496"/>
      <c r="H13" s="497"/>
      <c r="I13" s="443"/>
      <c r="J13" s="440"/>
      <c r="K13" s="441"/>
      <c r="L13" s="413"/>
      <c r="M13" s="443"/>
      <c r="N13" s="459"/>
      <c r="O13" s="441"/>
      <c r="P13" s="413"/>
      <c r="Q13" s="443"/>
      <c r="R13" s="494"/>
      <c r="S13" s="492"/>
      <c r="T13" s="492"/>
      <c r="U13" s="20"/>
    </row>
    <row r="14" spans="1:22" ht="15.75" customHeight="1" x14ac:dyDescent="0.25">
      <c r="A14" s="29">
        <v>2</v>
      </c>
      <c r="B14" s="31"/>
      <c r="C14" s="208"/>
      <c r="D14" s="150"/>
      <c r="E14" s="197"/>
      <c r="F14" s="33"/>
      <c r="G14" s="208"/>
      <c r="H14" s="150"/>
      <c r="I14" s="188"/>
      <c r="J14" s="122"/>
      <c r="K14" s="160"/>
      <c r="L14" s="161"/>
      <c r="M14" s="193"/>
      <c r="N14" s="404" t="s">
        <v>24</v>
      </c>
      <c r="O14" s="208"/>
      <c r="P14" s="150"/>
      <c r="Q14" s="274"/>
      <c r="R14" s="404" t="s">
        <v>24</v>
      </c>
      <c r="S14" s="272"/>
      <c r="T14" s="273"/>
      <c r="U14" s="14"/>
    </row>
    <row r="15" spans="1:22" ht="15.75" customHeight="1" x14ac:dyDescent="0.25">
      <c r="A15" s="23">
        <v>3</v>
      </c>
      <c r="B15" s="21"/>
      <c r="C15" s="154"/>
      <c r="D15" s="151"/>
      <c r="E15" s="191"/>
      <c r="F15" s="34"/>
      <c r="G15" s="154"/>
      <c r="H15" s="151"/>
      <c r="I15" s="189"/>
      <c r="J15" s="123"/>
      <c r="K15" s="156"/>
      <c r="L15" s="157"/>
      <c r="M15" s="194"/>
      <c r="N15" s="405"/>
      <c r="O15" s="154"/>
      <c r="P15" s="151"/>
      <c r="Q15" s="257">
        <v>69.400000000000006</v>
      </c>
      <c r="R15" s="405"/>
      <c r="S15" s="247">
        <v>119000</v>
      </c>
      <c r="T15" s="248">
        <f>S15*Q15</f>
        <v>8258600.0000000009</v>
      </c>
      <c r="U15" s="277"/>
      <c r="V15" s="278"/>
    </row>
    <row r="16" spans="1:22" ht="15.75" customHeight="1" x14ac:dyDescent="0.25">
      <c r="A16" s="23">
        <v>4</v>
      </c>
      <c r="B16" s="21"/>
      <c r="C16" s="154"/>
      <c r="D16" s="151"/>
      <c r="E16" s="198"/>
      <c r="F16" s="120"/>
      <c r="G16" s="156"/>
      <c r="H16" s="157"/>
      <c r="I16" s="190"/>
      <c r="J16" s="123"/>
      <c r="K16" s="156"/>
      <c r="L16" s="157"/>
      <c r="M16" s="194"/>
      <c r="N16" s="405"/>
      <c r="O16" s="154"/>
      <c r="P16" s="151"/>
      <c r="Q16" s="258"/>
      <c r="R16" s="405"/>
      <c r="S16" s="251"/>
      <c r="T16" s="283"/>
      <c r="U16" s="14"/>
    </row>
    <row r="17" spans="1:22" ht="15.75" customHeight="1" x14ac:dyDescent="0.25">
      <c r="A17" s="23">
        <v>5</v>
      </c>
      <c r="B17" s="21"/>
      <c r="C17" s="154"/>
      <c r="D17" s="151"/>
      <c r="E17" s="198"/>
      <c r="F17" s="120"/>
      <c r="G17" s="156"/>
      <c r="H17" s="157"/>
      <c r="I17" s="190"/>
      <c r="J17" s="123"/>
      <c r="K17" s="156"/>
      <c r="L17" s="157"/>
      <c r="M17" s="194"/>
      <c r="N17" s="405"/>
      <c r="O17" s="154"/>
      <c r="P17" s="151"/>
      <c r="Q17" s="258"/>
      <c r="R17" s="405"/>
      <c r="S17" s="251"/>
      <c r="T17" s="230"/>
      <c r="U17" s="14"/>
    </row>
    <row r="18" spans="1:22" ht="15.75" customHeight="1" x14ac:dyDescent="0.25">
      <c r="A18" s="23">
        <v>6</v>
      </c>
      <c r="B18" s="21"/>
      <c r="C18" s="154"/>
      <c r="D18" s="151"/>
      <c r="E18" s="198"/>
      <c r="F18" s="120"/>
      <c r="G18" s="156"/>
      <c r="H18" s="157"/>
      <c r="I18" s="191"/>
      <c r="J18" s="35"/>
      <c r="K18" s="154"/>
      <c r="L18" s="151"/>
      <c r="M18" s="194"/>
      <c r="N18" s="405"/>
      <c r="O18" s="154"/>
      <c r="P18" s="151"/>
      <c r="Q18" s="258"/>
      <c r="R18" s="405"/>
      <c r="S18" s="251"/>
      <c r="T18" s="230"/>
      <c r="U18" s="14"/>
    </row>
    <row r="19" spans="1:22" ht="15.75" customHeight="1" x14ac:dyDescent="0.25">
      <c r="A19" s="23">
        <v>7</v>
      </c>
      <c r="B19" s="21"/>
      <c r="C19" s="154"/>
      <c r="D19" s="151"/>
      <c r="E19" s="198"/>
      <c r="F19" s="120"/>
      <c r="G19" s="156"/>
      <c r="H19" s="157"/>
      <c r="I19" s="192"/>
      <c r="J19" s="35"/>
      <c r="K19" s="154"/>
      <c r="L19" s="151"/>
      <c r="M19" s="194"/>
      <c r="N19" s="405"/>
      <c r="O19" s="154"/>
      <c r="P19" s="151"/>
      <c r="Q19" s="258"/>
      <c r="R19" s="405"/>
      <c r="S19" s="251"/>
      <c r="T19" s="230"/>
      <c r="U19" s="14"/>
    </row>
    <row r="20" spans="1:22" ht="15.75" customHeight="1" x14ac:dyDescent="0.25">
      <c r="A20" s="23">
        <v>8</v>
      </c>
      <c r="B20" s="21"/>
      <c r="C20" s="154"/>
      <c r="D20" s="151"/>
      <c r="E20" s="191"/>
      <c r="F20" s="35"/>
      <c r="G20" s="154"/>
      <c r="H20" s="151"/>
      <c r="I20" s="190"/>
      <c r="J20" s="120"/>
      <c r="K20" s="156"/>
      <c r="L20" s="157"/>
      <c r="M20" s="194"/>
      <c r="N20" s="405"/>
      <c r="O20" s="154"/>
      <c r="P20" s="151"/>
      <c r="Q20" s="258"/>
      <c r="R20" s="405"/>
      <c r="S20" s="251"/>
      <c r="T20" s="230"/>
      <c r="U20" s="277"/>
      <c r="V20" s="278"/>
    </row>
    <row r="21" spans="1:22" ht="16.5" customHeight="1" thickBot="1" x14ac:dyDescent="0.3">
      <c r="A21" s="23">
        <v>9</v>
      </c>
      <c r="B21" s="21"/>
      <c r="C21" s="154"/>
      <c r="D21" s="151"/>
      <c r="E21" s="191"/>
      <c r="F21" s="35"/>
      <c r="G21" s="154"/>
      <c r="H21" s="151"/>
      <c r="I21" s="189"/>
      <c r="J21" s="120"/>
      <c r="K21" s="156"/>
      <c r="L21" s="157"/>
      <c r="M21" s="195"/>
      <c r="N21" s="406"/>
      <c r="O21" s="155"/>
      <c r="P21" s="152"/>
      <c r="Q21" s="260"/>
      <c r="R21" s="406"/>
      <c r="S21" s="276"/>
      <c r="T21" s="234"/>
      <c r="U21" s="14"/>
    </row>
    <row r="22" spans="1:22" ht="15.75" customHeight="1" x14ac:dyDescent="0.25">
      <c r="A22" s="23">
        <v>10</v>
      </c>
      <c r="B22" s="21"/>
      <c r="C22" s="154"/>
      <c r="D22" s="151"/>
      <c r="E22" s="198"/>
      <c r="F22" s="120"/>
      <c r="G22" s="156"/>
      <c r="H22" s="157"/>
      <c r="I22" s="190"/>
      <c r="J22" s="120"/>
      <c r="K22" s="156"/>
      <c r="L22" s="157"/>
      <c r="M22" s="194"/>
      <c r="N22" s="455" t="s">
        <v>26</v>
      </c>
      <c r="O22" s="162"/>
      <c r="P22" s="151"/>
      <c r="Q22" s="261"/>
      <c r="R22" s="455" t="s">
        <v>23</v>
      </c>
      <c r="S22" s="250"/>
      <c r="T22" s="232"/>
      <c r="U22" s="277"/>
      <c r="V22" s="278"/>
    </row>
    <row r="23" spans="1:22" ht="15.75" customHeight="1" x14ac:dyDescent="0.25">
      <c r="A23" s="23">
        <v>11</v>
      </c>
      <c r="B23" s="21"/>
      <c r="C23" s="154"/>
      <c r="D23" s="151"/>
      <c r="E23" s="198"/>
      <c r="F23" s="120"/>
      <c r="G23" s="156"/>
      <c r="H23" s="157"/>
      <c r="I23" s="190"/>
      <c r="J23" s="120"/>
      <c r="K23" s="156"/>
      <c r="L23" s="157"/>
      <c r="M23" s="194"/>
      <c r="N23" s="405"/>
      <c r="O23" s="154"/>
      <c r="P23" s="151"/>
      <c r="Q23" s="257">
        <v>70.2</v>
      </c>
      <c r="R23" s="405"/>
      <c r="S23" s="249">
        <v>120000</v>
      </c>
      <c r="T23" s="206">
        <f>S23*Q23</f>
        <v>8424000</v>
      </c>
      <c r="U23" s="14"/>
    </row>
    <row r="24" spans="1:22" ht="15.75" customHeight="1" x14ac:dyDescent="0.25">
      <c r="A24" s="23">
        <v>12</v>
      </c>
      <c r="B24" s="21"/>
      <c r="C24" s="154"/>
      <c r="D24" s="151"/>
      <c r="E24" s="198"/>
      <c r="F24" s="120"/>
      <c r="G24" s="156"/>
      <c r="H24" s="157"/>
      <c r="I24" s="191"/>
      <c r="J24" s="35"/>
      <c r="K24" s="154"/>
      <c r="L24" s="151"/>
      <c r="M24" s="194"/>
      <c r="N24" s="405"/>
      <c r="O24" s="154"/>
      <c r="P24" s="151"/>
      <c r="Q24" s="259">
        <v>70.2</v>
      </c>
      <c r="R24" s="405"/>
      <c r="S24" s="249">
        <v>120000</v>
      </c>
      <c r="T24" s="206">
        <f>S24*Q24</f>
        <v>8424000</v>
      </c>
      <c r="U24" s="14"/>
    </row>
    <row r="25" spans="1:22" ht="15.75" customHeight="1" x14ac:dyDescent="0.25">
      <c r="A25" s="23">
        <v>13</v>
      </c>
      <c r="B25" s="21"/>
      <c r="C25" s="154"/>
      <c r="D25" s="151"/>
      <c r="E25" s="198"/>
      <c r="F25" s="120"/>
      <c r="G25" s="156"/>
      <c r="H25" s="157"/>
      <c r="I25" s="191"/>
      <c r="J25" s="35"/>
      <c r="K25" s="154"/>
      <c r="L25" s="151"/>
      <c r="M25" s="194"/>
      <c r="N25" s="405"/>
      <c r="O25" s="154"/>
      <c r="P25" s="151"/>
      <c r="Q25" s="258"/>
      <c r="R25" s="405"/>
      <c r="S25" s="250"/>
      <c r="T25" s="232"/>
      <c r="U25" s="14"/>
    </row>
    <row r="26" spans="1:22" ht="15.75" customHeight="1" x14ac:dyDescent="0.25">
      <c r="A26" s="23">
        <v>14</v>
      </c>
      <c r="B26" s="21"/>
      <c r="C26" s="154"/>
      <c r="D26" s="151"/>
      <c r="E26" s="191"/>
      <c r="F26" s="35"/>
      <c r="G26" s="154"/>
      <c r="H26" s="151"/>
      <c r="I26" s="190"/>
      <c r="J26" s="120"/>
      <c r="K26" s="156"/>
      <c r="L26" s="157"/>
      <c r="M26" s="194"/>
      <c r="N26" s="405"/>
      <c r="O26" s="154"/>
      <c r="P26" s="151"/>
      <c r="Q26" s="258"/>
      <c r="R26" s="405"/>
      <c r="S26" s="250"/>
      <c r="T26" s="230"/>
      <c r="U26" s="14"/>
    </row>
    <row r="27" spans="1:22" ht="15.75" customHeight="1" x14ac:dyDescent="0.25">
      <c r="A27" s="23">
        <v>15</v>
      </c>
      <c r="B27" s="21"/>
      <c r="C27" s="154"/>
      <c r="D27" s="151"/>
      <c r="E27" s="192"/>
      <c r="F27" s="35"/>
      <c r="G27" s="154"/>
      <c r="H27" s="151"/>
      <c r="I27" s="189"/>
      <c r="J27" s="120"/>
      <c r="K27" s="156"/>
      <c r="L27" s="157"/>
      <c r="M27" s="194"/>
      <c r="N27" s="405"/>
      <c r="O27" s="154"/>
      <c r="P27" s="151"/>
      <c r="Q27" s="328"/>
      <c r="R27" s="405"/>
      <c r="S27" s="326"/>
      <c r="T27" s="327"/>
      <c r="U27" s="14"/>
    </row>
    <row r="28" spans="1:22" ht="15.75" customHeight="1" x14ac:dyDescent="0.25">
      <c r="A28" s="23">
        <v>16</v>
      </c>
      <c r="B28" s="21"/>
      <c r="C28" s="154"/>
      <c r="D28" s="151"/>
      <c r="E28" s="198"/>
      <c r="F28" s="120"/>
      <c r="G28" s="156"/>
      <c r="H28" s="157"/>
      <c r="I28" s="190"/>
      <c r="J28" s="120"/>
      <c r="K28" s="156"/>
      <c r="L28" s="157"/>
      <c r="M28" s="194"/>
      <c r="N28" s="405"/>
      <c r="O28" s="154"/>
      <c r="P28" s="151"/>
      <c r="Q28" s="259">
        <v>70.2</v>
      </c>
      <c r="R28" s="405"/>
      <c r="S28" s="249">
        <v>122000</v>
      </c>
      <c r="T28" s="206">
        <f>S28*Q28</f>
        <v>8564400</v>
      </c>
      <c r="U28" s="19"/>
    </row>
    <row r="29" spans="1:22" ht="16.5" customHeight="1" thickBot="1" x14ac:dyDescent="0.3">
      <c r="A29" s="24">
        <v>17</v>
      </c>
      <c r="B29" s="25"/>
      <c r="C29" s="229"/>
      <c r="D29" s="152"/>
      <c r="E29" s="199"/>
      <c r="F29" s="121"/>
      <c r="G29" s="156"/>
      <c r="H29" s="159"/>
      <c r="I29" s="219"/>
      <c r="J29" s="121"/>
      <c r="K29" s="158"/>
      <c r="L29" s="159"/>
      <c r="M29" s="195"/>
      <c r="N29" s="406"/>
      <c r="O29" s="155"/>
      <c r="P29" s="163"/>
      <c r="Q29" s="287">
        <v>70</v>
      </c>
      <c r="R29" s="429"/>
      <c r="S29" s="318">
        <v>129000</v>
      </c>
      <c r="T29" s="288">
        <f>S29*Q29</f>
        <v>9030000</v>
      </c>
      <c r="U29" s="149"/>
      <c r="V29" s="144"/>
    </row>
    <row r="30" spans="1:22" ht="30" customHeight="1" thickBot="1" x14ac:dyDescent="0.3">
      <c r="A30" s="465" t="s">
        <v>3</v>
      </c>
      <c r="B30" s="466"/>
      <c r="C30" s="466"/>
      <c r="D30" s="467"/>
      <c r="E30" s="468" t="s">
        <v>4</v>
      </c>
      <c r="F30" s="469"/>
      <c r="G30" s="469"/>
      <c r="H30" s="469"/>
      <c r="I30" s="469"/>
      <c r="J30" s="469"/>
      <c r="K30" s="469"/>
      <c r="L30" s="469"/>
      <c r="M30" s="469"/>
      <c r="N30" s="469"/>
      <c r="O30" s="469"/>
      <c r="P30" s="470"/>
      <c r="Q30" s="488" t="s">
        <v>102</v>
      </c>
      <c r="R30" s="489"/>
      <c r="S30" s="489"/>
      <c r="T30" s="490"/>
    </row>
    <row r="31" spans="1:22" ht="39" customHeight="1" thickBot="1" x14ac:dyDescent="0.3">
      <c r="A31" s="471" t="s">
        <v>29</v>
      </c>
      <c r="B31" s="472"/>
      <c r="C31" s="472"/>
      <c r="D31" s="473"/>
      <c r="E31" s="417" t="s">
        <v>89</v>
      </c>
      <c r="F31" s="418"/>
      <c r="G31" s="418"/>
      <c r="H31" s="419"/>
      <c r="I31" s="417" t="s">
        <v>89</v>
      </c>
      <c r="J31" s="418"/>
      <c r="K31" s="418"/>
      <c r="L31" s="419"/>
      <c r="M31" s="420" t="s">
        <v>90</v>
      </c>
      <c r="N31" s="474"/>
      <c r="O31" s="474"/>
      <c r="P31" s="475"/>
      <c r="Q31" s="432" t="s">
        <v>101</v>
      </c>
      <c r="R31" s="433"/>
      <c r="S31" s="433"/>
      <c r="T31" s="434"/>
    </row>
    <row r="32" spans="1:22" ht="51.75" customHeight="1" x14ac:dyDescent="0.25">
      <c r="A32" s="476" t="s">
        <v>5</v>
      </c>
      <c r="B32" s="478" t="s">
        <v>6</v>
      </c>
      <c r="C32" s="478" t="s">
        <v>18</v>
      </c>
      <c r="D32" s="480" t="s">
        <v>13</v>
      </c>
      <c r="E32" s="427" t="s">
        <v>6</v>
      </c>
      <c r="F32" s="398" t="s">
        <v>16</v>
      </c>
      <c r="G32" s="392" t="s">
        <v>18</v>
      </c>
      <c r="H32" s="400" t="s">
        <v>13</v>
      </c>
      <c r="I32" s="427" t="s">
        <v>6</v>
      </c>
      <c r="J32" s="398" t="s">
        <v>16</v>
      </c>
      <c r="K32" s="392" t="s">
        <v>18</v>
      </c>
      <c r="L32" s="400" t="s">
        <v>13</v>
      </c>
      <c r="M32" s="427" t="s">
        <v>6</v>
      </c>
      <c r="N32" s="429" t="s">
        <v>11</v>
      </c>
      <c r="O32" s="392" t="s">
        <v>18</v>
      </c>
      <c r="P32" s="400" t="s">
        <v>13</v>
      </c>
      <c r="Q32" s="396" t="s">
        <v>6</v>
      </c>
      <c r="R32" s="446" t="s">
        <v>100</v>
      </c>
      <c r="S32" s="444" t="s">
        <v>18</v>
      </c>
      <c r="T32" s="491" t="s">
        <v>13</v>
      </c>
      <c r="U32" s="20"/>
    </row>
    <row r="33" spans="1:24" ht="33.75" customHeight="1" thickBot="1" x14ac:dyDescent="0.3">
      <c r="A33" s="477"/>
      <c r="B33" s="479"/>
      <c r="C33" s="479"/>
      <c r="D33" s="481"/>
      <c r="E33" s="428"/>
      <c r="F33" s="399"/>
      <c r="G33" s="393"/>
      <c r="H33" s="401"/>
      <c r="I33" s="428"/>
      <c r="J33" s="399"/>
      <c r="K33" s="393"/>
      <c r="L33" s="401"/>
      <c r="M33" s="428"/>
      <c r="N33" s="430"/>
      <c r="O33" s="393"/>
      <c r="P33" s="401"/>
      <c r="Q33" s="443"/>
      <c r="R33" s="459"/>
      <c r="S33" s="498"/>
      <c r="T33" s="492"/>
      <c r="U33" s="20"/>
    </row>
    <row r="34" spans="1:24" ht="15.75" customHeight="1" x14ac:dyDescent="0.25">
      <c r="A34" s="29">
        <v>2</v>
      </c>
      <c r="B34" s="31"/>
      <c r="C34" s="153"/>
      <c r="D34" s="325"/>
      <c r="E34" s="203"/>
      <c r="F34" s="122"/>
      <c r="G34" s="160"/>
      <c r="H34" s="161"/>
      <c r="I34" s="197"/>
      <c r="J34" s="33"/>
      <c r="K34" s="33"/>
      <c r="L34" s="150"/>
      <c r="M34" s="201"/>
      <c r="N34" s="404" t="s">
        <v>24</v>
      </c>
      <c r="O34" s="164"/>
      <c r="P34" s="150"/>
      <c r="Q34" s="322"/>
      <c r="R34" s="460" t="s">
        <v>22</v>
      </c>
      <c r="S34" s="320"/>
      <c r="T34" s="291"/>
      <c r="U34" s="14"/>
      <c r="V34" s="144"/>
      <c r="X34" s="136"/>
    </row>
    <row r="35" spans="1:24" ht="15.75" customHeight="1" x14ac:dyDescent="0.25">
      <c r="A35" s="23">
        <v>3</v>
      </c>
      <c r="B35" s="21"/>
      <c r="C35" s="154"/>
      <c r="D35" s="270"/>
      <c r="E35" s="202"/>
      <c r="F35" s="123"/>
      <c r="G35" s="156"/>
      <c r="H35" s="157"/>
      <c r="I35" s="191"/>
      <c r="J35" s="34"/>
      <c r="K35" s="34"/>
      <c r="L35" s="151"/>
      <c r="M35" s="200"/>
      <c r="N35" s="405"/>
      <c r="O35" s="165"/>
      <c r="P35" s="151"/>
      <c r="Q35" s="265"/>
      <c r="R35" s="460"/>
      <c r="S35" s="321"/>
      <c r="T35" s="289"/>
      <c r="U35" s="14"/>
      <c r="V35" s="144"/>
    </row>
    <row r="36" spans="1:24" ht="15.75" customHeight="1" x14ac:dyDescent="0.25">
      <c r="A36" s="23">
        <v>4</v>
      </c>
      <c r="B36" s="21"/>
      <c r="C36" s="154"/>
      <c r="D36" s="270"/>
      <c r="E36" s="202"/>
      <c r="F36" s="120"/>
      <c r="G36" s="156"/>
      <c r="H36" s="157"/>
      <c r="I36" s="198"/>
      <c r="J36" s="120"/>
      <c r="K36" s="120"/>
      <c r="L36" s="157"/>
      <c r="M36" s="200"/>
      <c r="N36" s="405"/>
      <c r="O36" s="165"/>
      <c r="P36" s="151"/>
      <c r="Q36" s="265"/>
      <c r="R36" s="460"/>
      <c r="S36" s="314"/>
      <c r="T36" s="289"/>
      <c r="U36" s="14"/>
      <c r="V36" s="144"/>
    </row>
    <row r="37" spans="1:24" ht="15.75" customHeight="1" x14ac:dyDescent="0.25">
      <c r="A37" s="23">
        <v>5</v>
      </c>
      <c r="B37" s="21"/>
      <c r="C37" s="154"/>
      <c r="D37" s="270"/>
      <c r="E37" s="202"/>
      <c r="F37" s="120"/>
      <c r="G37" s="156"/>
      <c r="H37" s="157"/>
      <c r="I37" s="198"/>
      <c r="J37" s="120"/>
      <c r="K37" s="120"/>
      <c r="L37" s="157"/>
      <c r="M37" s="200"/>
      <c r="N37" s="405"/>
      <c r="O37" s="165"/>
      <c r="P37" s="151"/>
      <c r="Q37" s="265"/>
      <c r="R37" s="460"/>
      <c r="S37" s="314"/>
      <c r="T37" s="289"/>
      <c r="U37" s="14"/>
      <c r="V37" s="144"/>
    </row>
    <row r="38" spans="1:24" ht="15.75" customHeight="1" x14ac:dyDescent="0.25">
      <c r="A38" s="23">
        <v>6</v>
      </c>
      <c r="B38" s="21"/>
      <c r="C38" s="154"/>
      <c r="D38" s="270"/>
      <c r="E38" s="192"/>
      <c r="F38" s="35"/>
      <c r="G38" s="154"/>
      <c r="H38" s="151"/>
      <c r="I38" s="198"/>
      <c r="J38" s="120"/>
      <c r="K38" s="120"/>
      <c r="L38" s="157"/>
      <c r="M38" s="200"/>
      <c r="N38" s="405"/>
      <c r="O38" s="165"/>
      <c r="P38" s="151"/>
      <c r="Q38" s="265"/>
      <c r="R38" s="460"/>
      <c r="S38" s="315"/>
      <c r="T38" s="289"/>
      <c r="U38" s="14"/>
      <c r="V38" s="144"/>
    </row>
    <row r="39" spans="1:24" ht="16.5" customHeight="1" thickBot="1" x14ac:dyDescent="0.3">
      <c r="A39" s="23">
        <v>7</v>
      </c>
      <c r="B39" s="21"/>
      <c r="C39" s="154"/>
      <c r="D39" s="270"/>
      <c r="E39" s="192"/>
      <c r="F39" s="35"/>
      <c r="G39" s="154"/>
      <c r="H39" s="151"/>
      <c r="I39" s="198"/>
      <c r="J39" s="120"/>
      <c r="K39" s="120"/>
      <c r="L39" s="157"/>
      <c r="M39" s="200"/>
      <c r="N39" s="405"/>
      <c r="O39" s="165"/>
      <c r="P39" s="151"/>
      <c r="Q39" s="294"/>
      <c r="R39" s="460"/>
      <c r="S39" s="323"/>
      <c r="T39" s="295"/>
      <c r="U39" s="14"/>
      <c r="V39" s="144"/>
    </row>
    <row r="40" spans="1:24" ht="15.75" customHeight="1" x14ac:dyDescent="0.25">
      <c r="A40" s="23">
        <v>8</v>
      </c>
      <c r="B40" s="21"/>
      <c r="C40" s="154"/>
      <c r="D40" s="270"/>
      <c r="E40" s="202"/>
      <c r="F40" s="120"/>
      <c r="G40" s="156"/>
      <c r="H40" s="157"/>
      <c r="I40" s="191"/>
      <c r="J40" s="35"/>
      <c r="K40" s="35"/>
      <c r="L40" s="151"/>
      <c r="M40" s="200"/>
      <c r="N40" s="405"/>
      <c r="O40" s="165"/>
      <c r="P40" s="151"/>
      <c r="Q40" s="263"/>
      <c r="R40" s="461" t="s">
        <v>20</v>
      </c>
      <c r="S40" s="316"/>
      <c r="T40" s="292"/>
      <c r="U40" s="14"/>
      <c r="V40" s="144"/>
    </row>
    <row r="41" spans="1:24" ht="16.5" customHeight="1" thickBot="1" x14ac:dyDescent="0.3">
      <c r="A41" s="23">
        <v>9</v>
      </c>
      <c r="B41" s="21"/>
      <c r="C41" s="154"/>
      <c r="D41" s="270"/>
      <c r="E41" s="202"/>
      <c r="F41" s="120"/>
      <c r="G41" s="156"/>
      <c r="H41" s="157"/>
      <c r="I41" s="191"/>
      <c r="J41" s="35"/>
      <c r="K41" s="35"/>
      <c r="L41" s="151"/>
      <c r="M41" s="196"/>
      <c r="N41" s="406"/>
      <c r="O41" s="211"/>
      <c r="P41" s="152"/>
      <c r="Q41" s="268"/>
      <c r="R41" s="460"/>
      <c r="S41" s="314"/>
      <c r="T41" s="321"/>
      <c r="U41" s="149"/>
      <c r="V41" s="144"/>
    </row>
    <row r="42" spans="1:24" ht="15.75" customHeight="1" x14ac:dyDescent="0.25">
      <c r="A42" s="23">
        <v>10</v>
      </c>
      <c r="B42" s="21"/>
      <c r="C42" s="154"/>
      <c r="D42" s="270"/>
      <c r="E42" s="198"/>
      <c r="F42" s="120"/>
      <c r="G42" s="156"/>
      <c r="H42" s="157"/>
      <c r="I42" s="198"/>
      <c r="J42" s="120"/>
      <c r="K42" s="120"/>
      <c r="L42" s="157"/>
      <c r="M42" s="191"/>
      <c r="N42" s="455" t="s">
        <v>25</v>
      </c>
      <c r="O42" s="210"/>
      <c r="P42" s="151"/>
      <c r="Q42" s="268"/>
      <c r="R42" s="460"/>
      <c r="S42" s="314"/>
      <c r="T42" s="321"/>
      <c r="U42" s="14"/>
      <c r="V42" s="144"/>
    </row>
    <row r="43" spans="1:24" ht="15.75" customHeight="1" x14ac:dyDescent="0.25">
      <c r="A43" s="23">
        <v>11</v>
      </c>
      <c r="B43" s="21"/>
      <c r="C43" s="154"/>
      <c r="D43" s="270"/>
      <c r="E43" s="202"/>
      <c r="F43" s="120"/>
      <c r="G43" s="156"/>
      <c r="H43" s="157"/>
      <c r="I43" s="198"/>
      <c r="J43" s="120"/>
      <c r="K43" s="120"/>
      <c r="L43" s="157"/>
      <c r="M43" s="192"/>
      <c r="N43" s="405"/>
      <c r="O43" s="165"/>
      <c r="P43" s="151"/>
      <c r="Q43" s="268"/>
      <c r="R43" s="460"/>
      <c r="S43" s="314"/>
      <c r="T43" s="289"/>
      <c r="U43" s="14"/>
      <c r="V43" s="144"/>
    </row>
    <row r="44" spans="1:24" ht="15.75" customHeight="1" x14ac:dyDescent="0.25">
      <c r="A44" s="23">
        <v>12</v>
      </c>
      <c r="B44" s="21"/>
      <c r="C44" s="154"/>
      <c r="D44" s="270"/>
      <c r="E44" s="191"/>
      <c r="F44" s="35"/>
      <c r="G44" s="154"/>
      <c r="H44" s="151"/>
      <c r="I44" s="198"/>
      <c r="J44" s="120"/>
      <c r="K44" s="120"/>
      <c r="L44" s="157"/>
      <c r="M44" s="192"/>
      <c r="N44" s="405"/>
      <c r="O44" s="154"/>
      <c r="P44" s="151"/>
      <c r="Q44" s="268"/>
      <c r="R44" s="460"/>
      <c r="S44" s="315"/>
      <c r="T44" s="321"/>
      <c r="U44" s="149"/>
      <c r="V44" s="144"/>
    </row>
    <row r="45" spans="1:24" ht="16.5" customHeight="1" thickBot="1" x14ac:dyDescent="0.3">
      <c r="A45" s="23">
        <v>13</v>
      </c>
      <c r="B45" s="21"/>
      <c r="C45" s="154"/>
      <c r="D45" s="270"/>
      <c r="E45" s="191"/>
      <c r="F45" s="35"/>
      <c r="G45" s="154"/>
      <c r="H45" s="151"/>
      <c r="I45" s="198"/>
      <c r="J45" s="120"/>
      <c r="K45" s="120"/>
      <c r="L45" s="157"/>
      <c r="M45" s="192"/>
      <c r="N45" s="405"/>
      <c r="O45" s="154"/>
      <c r="P45" s="151"/>
      <c r="Q45" s="269"/>
      <c r="R45" s="462"/>
      <c r="S45" s="345"/>
      <c r="T45" s="346"/>
      <c r="U45" s="14"/>
      <c r="V45" s="144"/>
    </row>
    <row r="46" spans="1:24" ht="15.75" customHeight="1" x14ac:dyDescent="0.25">
      <c r="A46" s="23">
        <v>14</v>
      </c>
      <c r="B46" s="21"/>
      <c r="C46" s="154"/>
      <c r="D46" s="270"/>
      <c r="E46" s="198"/>
      <c r="F46" s="120"/>
      <c r="G46" s="156"/>
      <c r="H46" s="157"/>
      <c r="I46" s="191"/>
      <c r="J46" s="35"/>
      <c r="K46" s="332"/>
      <c r="L46" s="151"/>
      <c r="M46" s="192"/>
      <c r="N46" s="405"/>
      <c r="O46" s="154"/>
      <c r="P46" s="151"/>
      <c r="Q46" s="261"/>
      <c r="R46" s="463" t="s">
        <v>21</v>
      </c>
      <c r="S46" s="314"/>
      <c r="T46" s="291"/>
      <c r="U46" s="277"/>
      <c r="V46" s="144"/>
    </row>
    <row r="47" spans="1:24" ht="15.75" customHeight="1" x14ac:dyDescent="0.25">
      <c r="A47" s="23">
        <v>15</v>
      </c>
      <c r="B47" s="21"/>
      <c r="C47" s="154"/>
      <c r="D47" s="270"/>
      <c r="E47" s="198"/>
      <c r="F47" s="120"/>
      <c r="G47" s="156"/>
      <c r="H47" s="157"/>
      <c r="I47" s="191"/>
      <c r="J47" s="35"/>
      <c r="K47" s="332"/>
      <c r="L47" s="151"/>
      <c r="M47" s="192"/>
      <c r="N47" s="405"/>
      <c r="O47" s="154"/>
      <c r="P47" s="151"/>
      <c r="Q47" s="258"/>
      <c r="R47" s="463"/>
      <c r="S47" s="315"/>
      <c r="T47" s="289"/>
      <c r="U47" s="14"/>
      <c r="V47" s="144"/>
    </row>
    <row r="48" spans="1:24" ht="15.75" customHeight="1" x14ac:dyDescent="0.25">
      <c r="A48" s="23">
        <v>16</v>
      </c>
      <c r="B48" s="21"/>
      <c r="C48" s="154"/>
      <c r="D48" s="270"/>
      <c r="E48" s="198"/>
      <c r="F48" s="120"/>
      <c r="G48" s="156"/>
      <c r="H48" s="157"/>
      <c r="I48" s="198"/>
      <c r="J48" s="120"/>
      <c r="K48" s="156"/>
      <c r="L48" s="157"/>
      <c r="M48" s="192"/>
      <c r="N48" s="405"/>
      <c r="O48" s="154"/>
      <c r="P48" s="151"/>
      <c r="Q48" s="281">
        <v>56.5</v>
      </c>
      <c r="R48" s="463"/>
      <c r="S48" s="317">
        <v>129000</v>
      </c>
      <c r="T48" s="290">
        <f>S48*Q48</f>
        <v>7288500</v>
      </c>
      <c r="U48" s="14"/>
      <c r="V48" s="144"/>
    </row>
    <row r="49" spans="1:22" ht="16.5" customHeight="1" thickBot="1" x14ac:dyDescent="0.3">
      <c r="A49" s="24">
        <v>17</v>
      </c>
      <c r="B49" s="25"/>
      <c r="C49" s="155"/>
      <c r="D49" s="271"/>
      <c r="E49" s="199"/>
      <c r="F49" s="121"/>
      <c r="G49" s="158"/>
      <c r="H49" s="159"/>
      <c r="I49" s="199"/>
      <c r="J49" s="121"/>
      <c r="K49" s="158"/>
      <c r="L49" s="159"/>
      <c r="M49" s="196"/>
      <c r="N49" s="406"/>
      <c r="O49" s="155"/>
      <c r="P49" s="152"/>
      <c r="Q49" s="282">
        <v>56.5</v>
      </c>
      <c r="R49" s="464"/>
      <c r="S49" s="319">
        <v>133000</v>
      </c>
      <c r="T49" s="293">
        <f>S49*Q49</f>
        <v>7514500</v>
      </c>
      <c r="U49" s="277"/>
      <c r="V49" s="144"/>
    </row>
    <row r="50" spans="1:22" x14ac:dyDescent="0.25">
      <c r="E50" s="6"/>
      <c r="F50" s="6"/>
      <c r="G50" s="6"/>
      <c r="H50" s="6"/>
      <c r="I50" s="6"/>
      <c r="J50" s="6"/>
      <c r="K50" s="6"/>
      <c r="L50" s="6"/>
      <c r="S50" s="142"/>
      <c r="T50" s="143"/>
    </row>
    <row r="51" spans="1:22" ht="15.75" x14ac:dyDescent="0.25">
      <c r="A51" s="18" t="s">
        <v>7</v>
      </c>
      <c r="B51" s="170"/>
      <c r="C51" s="170"/>
      <c r="D51" s="167" t="s">
        <v>8</v>
      </c>
      <c r="E51" s="187"/>
      <c r="F51" s="167"/>
      <c r="G51" s="168" t="s">
        <v>12</v>
      </c>
      <c r="H51" s="169"/>
      <c r="S51" s="142"/>
      <c r="T51" s="143"/>
    </row>
    <row r="52" spans="1:22" ht="15.75" x14ac:dyDescent="0.25">
      <c r="A52" s="402"/>
      <c r="B52" s="403"/>
      <c r="C52" s="166"/>
      <c r="D52" s="9" t="s">
        <v>9</v>
      </c>
      <c r="E52" s="9"/>
      <c r="F52" s="9"/>
      <c r="G52" s="169" t="s">
        <v>10</v>
      </c>
      <c r="H52" s="169"/>
      <c r="S52" s="142"/>
      <c r="T52" s="143"/>
    </row>
    <row r="53" spans="1:22" ht="15.75" x14ac:dyDescent="0.25">
      <c r="A53" s="7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S53" s="142"/>
      <c r="T53" s="143"/>
    </row>
    <row r="54" spans="1:22" ht="18.75" x14ac:dyDescent="0.3">
      <c r="A54" s="17" t="s">
        <v>14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T54" s="143"/>
    </row>
    <row r="55" spans="1:22" ht="18.75" x14ac:dyDescent="0.3">
      <c r="A55" s="17" t="s">
        <v>19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</row>
  </sheetData>
  <sheetProtection formatCells="0" formatColumns="0" formatRows="0" insertColumns="0" insertRows="0" insertHyperlinks="0" deleteColumns="0" deleteRows="0" sort="0" autoFilter="0" pivotTables="0"/>
  <customSheetViews>
    <customSheetView guid="{F39DD5D5-E25A-400F-89F2-327EC7FC3567}" scale="70" fitToPage="1" state="hidden" topLeftCell="A7">
      <selection activeCell="W18" sqref="W18"/>
      <pageMargins left="0.7" right="0.7" top="0.75" bottom="0.75" header="0.3" footer="0.3"/>
      <pageSetup paperSize="9" scale="42" orientation="landscape" r:id="rId1"/>
    </customSheetView>
    <customSheetView guid="{A88676E8-BF72-4517-AD55-ED81659ECC3C}" scale="70" showPageBreaks="1" fitToPage="1" printArea="1" state="hidden" topLeftCell="A13">
      <selection activeCell="Q46" sqref="Q46:T49"/>
      <pageMargins left="0.7" right="0.7" top="0.75" bottom="0.75" header="0.3" footer="0.3"/>
      <pageSetup paperSize="9" scale="42" orientation="landscape" r:id="rId2"/>
    </customSheetView>
    <customSheetView guid="{379E37B9-C00D-4C18-82F8-2738CA330DB8}" scale="70" showPageBreaks="1" fitToPage="1" printArea="1" hiddenColumns="1" topLeftCell="A19">
      <selection activeCell="Z44" sqref="Z44"/>
      <pageMargins left="0.7" right="0.7" top="0.75" bottom="0.75" header="0.3" footer="0.3"/>
      <pageSetup paperSize="9" scale="42" orientation="landscape" r:id="rId3"/>
    </customSheetView>
    <customSheetView guid="{A1760DA7-42FF-4F50-AFFD-C0E1F0692F9E}" scale="70" showPageBreaks="1" fitToPage="1" printArea="1" hiddenColumns="1" topLeftCell="A13">
      <selection activeCell="S50" sqref="S50"/>
      <pageMargins left="0.7" right="0.7" top="0.75" bottom="0.75" header="0.3" footer="0.3"/>
      <pageSetup paperSize="9" scale="42" orientation="landscape" r:id="rId4"/>
    </customSheetView>
    <customSheetView guid="{DD96B063-3301-4046-A43F-25E4B8418C29}" scale="70" showPageBreaks="1" fitToPage="1" printArea="1" hiddenColumns="1" topLeftCell="A22">
      <selection activeCell="Q20" sqref="Q20"/>
      <pageMargins left="0.7" right="0.7" top="0.75" bottom="0.75" header="0.3" footer="0.3"/>
      <pageSetup paperSize="9" scale="42" orientation="landscape" horizontalDpi="300" verticalDpi="300" r:id="rId5"/>
    </customSheetView>
    <customSheetView guid="{8A422CBD-7218-437C-9851-6C2A262B2A88}" scale="70" fitToPage="1" hiddenColumns="1" topLeftCell="A13">
      <selection activeCell="M40" sqref="M40"/>
      <pageMargins left="0.7" right="0.7" top="0.75" bottom="0.75" header="0.3" footer="0.3"/>
      <pageSetup paperSize="9" scale="42" orientation="landscape" r:id="rId6"/>
    </customSheetView>
  </customSheetViews>
  <mergeCells count="71">
    <mergeCell ref="S32:S33"/>
    <mergeCell ref="R32:R33"/>
    <mergeCell ref="Q31:T31"/>
    <mergeCell ref="T32:T33"/>
    <mergeCell ref="B12:B13"/>
    <mergeCell ref="C12:C13"/>
    <mergeCell ref="D12:D13"/>
    <mergeCell ref="E12:E13"/>
    <mergeCell ref="Q30:T30"/>
    <mergeCell ref="K12:K13"/>
    <mergeCell ref="N14:N21"/>
    <mergeCell ref="R14:R21"/>
    <mergeCell ref="N22:N29"/>
    <mergeCell ref="R22:R29"/>
    <mergeCell ref="Q12:Q13"/>
    <mergeCell ref="N12:N13"/>
    <mergeCell ref="Q11:T11"/>
    <mergeCell ref="T12:T13"/>
    <mergeCell ref="S12:S13"/>
    <mergeCell ref="R12:R13"/>
    <mergeCell ref="A11:D11"/>
    <mergeCell ref="E11:H11"/>
    <mergeCell ref="I11:L11"/>
    <mergeCell ref="M11:P11"/>
    <mergeCell ref="F12:F13"/>
    <mergeCell ref="G12:G13"/>
    <mergeCell ref="A12:A13"/>
    <mergeCell ref="H12:H13"/>
    <mergeCell ref="I12:I13"/>
    <mergeCell ref="J12:J13"/>
    <mergeCell ref="L12:L13"/>
    <mergeCell ref="M12:M13"/>
    <mergeCell ref="J2:P4"/>
    <mergeCell ref="A7:T7"/>
    <mergeCell ref="A10:D10"/>
    <mergeCell ref="E10:P10"/>
    <mergeCell ref="J5:P5"/>
    <mergeCell ref="H2:I5"/>
    <mergeCell ref="A8:T8"/>
    <mergeCell ref="Q10:T10"/>
    <mergeCell ref="O12:O13"/>
    <mergeCell ref="P12:P13"/>
    <mergeCell ref="F32:F33"/>
    <mergeCell ref="A30:D30"/>
    <mergeCell ref="E30:P30"/>
    <mergeCell ref="A31:D31"/>
    <mergeCell ref="E31:H31"/>
    <mergeCell ref="I31:L31"/>
    <mergeCell ref="M31:P31"/>
    <mergeCell ref="A32:A33"/>
    <mergeCell ref="B32:B33"/>
    <mergeCell ref="C32:C33"/>
    <mergeCell ref="D32:D33"/>
    <mergeCell ref="E32:E33"/>
    <mergeCell ref="G32:G33"/>
    <mergeCell ref="H32:H33"/>
    <mergeCell ref="I32:I33"/>
    <mergeCell ref="M32:M33"/>
    <mergeCell ref="A52:B52"/>
    <mergeCell ref="N34:N41"/>
    <mergeCell ref="R34:R39"/>
    <mergeCell ref="R40:R45"/>
    <mergeCell ref="N42:N49"/>
    <mergeCell ref="R46:R49"/>
    <mergeCell ref="N32:N33"/>
    <mergeCell ref="O32:O33"/>
    <mergeCell ref="P32:P33"/>
    <mergeCell ref="Q32:Q33"/>
    <mergeCell ref="J32:J33"/>
    <mergeCell ref="K32:K33"/>
    <mergeCell ref="L32:L33"/>
  </mergeCells>
  <hyperlinks>
    <hyperlink ref="G51" r:id="rId7"/>
  </hyperlinks>
  <pageMargins left="0.7" right="0.7" top="0.75" bottom="0.75" header="0.3" footer="0.3"/>
  <pageSetup paperSize="9" scale="42" orientation="landscape" r:id="rId8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D36"/>
    <pageSetUpPr fitToPage="1"/>
  </sheetPr>
  <dimension ref="A1:Y55"/>
  <sheetViews>
    <sheetView zoomScale="70" zoomScaleNormal="70" zoomScaleSheetLayoutView="71" zoomScalePageLayoutView="55" workbookViewId="0">
      <selection activeCell="Q44" sqref="Q44"/>
    </sheetView>
  </sheetViews>
  <sheetFormatPr defaultRowHeight="15" x14ac:dyDescent="0.25"/>
  <cols>
    <col min="1" max="2" width="9.140625" style="1"/>
    <col min="3" max="3" width="12.7109375" style="1" customWidth="1"/>
    <col min="4" max="4" width="18" style="1" customWidth="1"/>
    <col min="5" max="6" width="9.140625" style="1"/>
    <col min="7" max="7" width="12.7109375" style="1" customWidth="1"/>
    <col min="8" max="8" width="18" style="1" customWidth="1"/>
    <col min="9" max="10" width="9.140625" style="1"/>
    <col min="11" max="11" width="12.140625" style="1" customWidth="1"/>
    <col min="12" max="12" width="19.140625" style="1" customWidth="1"/>
    <col min="13" max="13" width="9.140625" style="1"/>
    <col min="14" max="14" width="13.5703125" style="1" customWidth="1"/>
    <col min="15" max="15" width="12.7109375" style="1" customWidth="1"/>
    <col min="16" max="16" width="20.7109375" style="1" customWidth="1"/>
    <col min="17" max="17" width="12.140625" style="1" customWidth="1"/>
    <col min="18" max="19" width="15.7109375" style="1" customWidth="1"/>
    <col min="20" max="20" width="20.7109375" style="1" customWidth="1"/>
    <col min="21" max="21" width="13.5703125" style="1" customWidth="1"/>
    <col min="22" max="23" width="12" style="1" customWidth="1"/>
    <col min="24" max="24" width="9.140625" style="1"/>
    <col min="25" max="25" width="11.28515625" style="1" customWidth="1"/>
    <col min="26" max="16384" width="9.140625" style="1"/>
  </cols>
  <sheetData>
    <row r="1" spans="1:22" ht="20.25" customHeight="1" x14ac:dyDescent="0.3">
      <c r="A1" s="3"/>
      <c r="B1" s="2"/>
      <c r="C1" s="2"/>
      <c r="D1" s="8"/>
      <c r="E1" s="8"/>
      <c r="F1" s="2"/>
      <c r="G1" s="2"/>
      <c r="H1" s="2"/>
      <c r="I1" s="2"/>
      <c r="J1" s="2"/>
      <c r="K1" s="2"/>
      <c r="R1" s="223">
        <f>'дом 1-4'!T1</f>
        <v>44890</v>
      </c>
    </row>
    <row r="2" spans="1:22" ht="20.25" customHeight="1" x14ac:dyDescent="0.25">
      <c r="A2" s="3"/>
      <c r="B2" s="2"/>
      <c r="C2" s="2"/>
      <c r="H2" s="508" t="s">
        <v>15</v>
      </c>
      <c r="I2" s="508"/>
      <c r="J2" s="383" t="s">
        <v>55</v>
      </c>
      <c r="K2" s="383"/>
      <c r="L2" s="383"/>
      <c r="M2" s="383"/>
      <c r="N2" s="383"/>
      <c r="O2" s="383"/>
      <c r="P2" s="383"/>
      <c r="R2" s="5" t="s">
        <v>0</v>
      </c>
      <c r="S2" s="2"/>
      <c r="T2" s="2"/>
    </row>
    <row r="3" spans="1:22" ht="20.25" customHeight="1" x14ac:dyDescent="0.25">
      <c r="A3" s="3"/>
      <c r="B3" s="2"/>
      <c r="C3" s="2"/>
      <c r="D3" s="16"/>
      <c r="E3" s="16"/>
      <c r="F3" s="16"/>
      <c r="G3" s="16"/>
      <c r="H3" s="508"/>
      <c r="I3" s="508"/>
      <c r="J3" s="383"/>
      <c r="K3" s="383"/>
      <c r="L3" s="383"/>
      <c r="M3" s="383"/>
      <c r="N3" s="383"/>
      <c r="O3" s="383"/>
      <c r="P3" s="383"/>
      <c r="R3" s="5" t="s">
        <v>84</v>
      </c>
      <c r="S3" s="2"/>
      <c r="T3" s="2"/>
    </row>
    <row r="4" spans="1:22" ht="20.25" customHeight="1" x14ac:dyDescent="0.25">
      <c r="A4" s="3"/>
      <c r="B4" s="2"/>
      <c r="C4" s="4"/>
      <c r="D4" s="16"/>
      <c r="E4" s="16"/>
      <c r="F4" s="16"/>
      <c r="G4" s="16"/>
      <c r="H4" s="508"/>
      <c r="I4" s="508"/>
      <c r="J4" s="383"/>
      <c r="K4" s="383"/>
      <c r="L4" s="383"/>
      <c r="M4" s="383"/>
      <c r="N4" s="383"/>
      <c r="O4" s="383"/>
      <c r="P4" s="383"/>
      <c r="R4" s="5" t="s">
        <v>86</v>
      </c>
      <c r="S4" s="2"/>
      <c r="T4" s="2"/>
    </row>
    <row r="5" spans="1:22" ht="20.25" customHeight="1" x14ac:dyDescent="0.35">
      <c r="A5" s="3"/>
      <c r="B5" s="2"/>
      <c r="C5" s="4"/>
      <c r="D5" s="2"/>
      <c r="E5" s="2"/>
      <c r="F5" s="4"/>
      <c r="G5" s="2"/>
      <c r="H5" s="508"/>
      <c r="I5" s="508"/>
      <c r="J5" s="385" t="s">
        <v>87</v>
      </c>
      <c r="K5" s="385"/>
      <c r="L5" s="385"/>
      <c r="M5" s="385"/>
      <c r="N5" s="385"/>
      <c r="O5" s="385"/>
      <c r="P5" s="385"/>
      <c r="R5" s="5"/>
      <c r="S5" s="2"/>
      <c r="T5" s="2"/>
    </row>
    <row r="6" spans="1:22" ht="20.25" customHeight="1" x14ac:dyDescent="0.35">
      <c r="A6" s="3"/>
      <c r="B6" s="2"/>
      <c r="C6" s="4"/>
      <c r="D6" s="15"/>
      <c r="E6" s="2"/>
      <c r="F6" s="4"/>
      <c r="G6" s="2"/>
      <c r="H6" s="2"/>
      <c r="I6" s="2"/>
      <c r="J6" s="4"/>
      <c r="K6" s="177"/>
      <c r="L6" s="177"/>
      <c r="M6" s="2"/>
      <c r="N6" s="3"/>
      <c r="O6" s="3"/>
      <c r="R6" s="175" t="s">
        <v>79</v>
      </c>
      <c r="S6" s="176" t="s">
        <v>85</v>
      </c>
    </row>
    <row r="7" spans="1:22" ht="20.25" customHeight="1" x14ac:dyDescent="0.25">
      <c r="A7" s="384" t="s">
        <v>54</v>
      </c>
      <c r="B7" s="384"/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</row>
    <row r="8" spans="1:22" s="220" customFormat="1" ht="20.25" customHeight="1" x14ac:dyDescent="0.25">
      <c r="A8" s="386" t="s">
        <v>98</v>
      </c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</row>
    <row r="9" spans="1:22" ht="20.25" customHeight="1" thickBot="1" x14ac:dyDescent="0.3">
      <c r="A9" s="3"/>
      <c r="B9" s="2"/>
      <c r="C9" s="4"/>
      <c r="D9" s="2"/>
      <c r="E9" s="2"/>
      <c r="F9" s="4"/>
      <c r="G9" s="177"/>
      <c r="H9" s="2"/>
      <c r="I9" s="2"/>
      <c r="J9" s="4"/>
      <c r="K9" s="177"/>
      <c r="L9" s="2"/>
      <c r="M9" s="2"/>
      <c r="N9" s="3"/>
      <c r="O9" s="177"/>
      <c r="P9" s="3"/>
      <c r="Q9" s="177"/>
    </row>
    <row r="10" spans="1:22" ht="30" customHeight="1" thickBot="1" x14ac:dyDescent="0.3">
      <c r="A10" s="482" t="s">
        <v>3</v>
      </c>
      <c r="B10" s="483"/>
      <c r="C10" s="483"/>
      <c r="D10" s="484"/>
      <c r="E10" s="485" t="s">
        <v>4</v>
      </c>
      <c r="F10" s="486"/>
      <c r="G10" s="486"/>
      <c r="H10" s="486"/>
      <c r="I10" s="486"/>
      <c r="J10" s="486"/>
      <c r="K10" s="486"/>
      <c r="L10" s="486"/>
      <c r="M10" s="486"/>
      <c r="N10" s="486"/>
      <c r="O10" s="486"/>
      <c r="P10" s="516"/>
      <c r="Q10" s="488" t="s">
        <v>102</v>
      </c>
      <c r="R10" s="489"/>
      <c r="S10" s="489"/>
      <c r="T10" s="490"/>
    </row>
    <row r="11" spans="1:22" ht="32.25" customHeight="1" thickBot="1" x14ac:dyDescent="0.3">
      <c r="A11" s="471" t="s">
        <v>28</v>
      </c>
      <c r="B11" s="472"/>
      <c r="C11" s="472"/>
      <c r="D11" s="473"/>
      <c r="E11" s="417" t="s">
        <v>31</v>
      </c>
      <c r="F11" s="418"/>
      <c r="G11" s="418"/>
      <c r="H11" s="419"/>
      <c r="I11" s="417" t="s">
        <v>31</v>
      </c>
      <c r="J11" s="418"/>
      <c r="K11" s="418"/>
      <c r="L11" s="419"/>
      <c r="M11" s="417" t="s">
        <v>93</v>
      </c>
      <c r="N11" s="418"/>
      <c r="O11" s="418"/>
      <c r="P11" s="419"/>
      <c r="Q11" s="509" t="s">
        <v>36</v>
      </c>
      <c r="R11" s="510"/>
      <c r="S11" s="510"/>
      <c r="T11" s="511"/>
    </row>
    <row r="12" spans="1:22" ht="51.75" customHeight="1" x14ac:dyDescent="0.25">
      <c r="A12" s="476" t="s">
        <v>5</v>
      </c>
      <c r="B12" s="478" t="s">
        <v>6</v>
      </c>
      <c r="C12" s="478" t="s">
        <v>18</v>
      </c>
      <c r="D12" s="480" t="s">
        <v>13</v>
      </c>
      <c r="E12" s="425" t="s">
        <v>6</v>
      </c>
      <c r="F12" s="398" t="s">
        <v>16</v>
      </c>
      <c r="G12" s="392" t="s">
        <v>18</v>
      </c>
      <c r="H12" s="400" t="s">
        <v>13</v>
      </c>
      <c r="I12" s="427" t="s">
        <v>6</v>
      </c>
      <c r="J12" s="398" t="s">
        <v>16</v>
      </c>
      <c r="K12" s="392" t="s">
        <v>18</v>
      </c>
      <c r="L12" s="400" t="s">
        <v>13</v>
      </c>
      <c r="M12" s="427" t="s">
        <v>6</v>
      </c>
      <c r="N12" s="429" t="s">
        <v>11</v>
      </c>
      <c r="O12" s="392" t="s">
        <v>18</v>
      </c>
      <c r="P12" s="506" t="s">
        <v>13</v>
      </c>
      <c r="Q12" s="387" t="s">
        <v>6</v>
      </c>
      <c r="R12" s="513" t="s">
        <v>11</v>
      </c>
      <c r="S12" s="519" t="s">
        <v>18</v>
      </c>
      <c r="T12" s="517" t="s">
        <v>13</v>
      </c>
    </row>
    <row r="13" spans="1:22" ht="33.75" customHeight="1" thickBot="1" x14ac:dyDescent="0.3">
      <c r="A13" s="477"/>
      <c r="B13" s="512"/>
      <c r="C13" s="512"/>
      <c r="D13" s="515"/>
      <c r="E13" s="426"/>
      <c r="F13" s="399"/>
      <c r="G13" s="393"/>
      <c r="H13" s="401"/>
      <c r="I13" s="428"/>
      <c r="J13" s="399"/>
      <c r="K13" s="393"/>
      <c r="L13" s="401"/>
      <c r="M13" s="428"/>
      <c r="N13" s="430"/>
      <c r="O13" s="393"/>
      <c r="P13" s="507"/>
      <c r="Q13" s="388"/>
      <c r="R13" s="514"/>
      <c r="S13" s="520"/>
      <c r="T13" s="518"/>
    </row>
    <row r="14" spans="1:22" ht="15.75" customHeight="1" x14ac:dyDescent="0.25">
      <c r="A14" s="29">
        <v>2</v>
      </c>
      <c r="B14" s="31"/>
      <c r="C14" s="153"/>
      <c r="D14" s="150"/>
      <c r="E14" s="197"/>
      <c r="F14" s="33"/>
      <c r="G14" s="208"/>
      <c r="H14" s="150"/>
      <c r="I14" s="188">
        <v>34</v>
      </c>
      <c r="J14" s="122"/>
      <c r="K14" s="156">
        <v>138000</v>
      </c>
      <c r="L14" s="161">
        <f>I14*K14</f>
        <v>4692000</v>
      </c>
      <c r="M14" s="193"/>
      <c r="N14" s="404" t="s">
        <v>24</v>
      </c>
      <c r="O14" s="208"/>
      <c r="P14" s="150"/>
      <c r="Q14" s="257">
        <v>69.400000000000006</v>
      </c>
      <c r="R14" s="455" t="s">
        <v>24</v>
      </c>
      <c r="S14" s="204">
        <v>120000</v>
      </c>
      <c r="T14" s="206">
        <f>S14*Q14</f>
        <v>8328000.0000000009</v>
      </c>
      <c r="U14" s="278"/>
      <c r="V14" s="278"/>
    </row>
    <row r="15" spans="1:22" ht="15.75" customHeight="1" x14ac:dyDescent="0.25">
      <c r="A15" s="23">
        <v>3</v>
      </c>
      <c r="B15" s="21"/>
      <c r="C15" s="154"/>
      <c r="D15" s="151"/>
      <c r="E15" s="191"/>
      <c r="F15" s="34"/>
      <c r="G15" s="154"/>
      <c r="H15" s="151"/>
      <c r="I15" s="189"/>
      <c r="J15" s="123"/>
      <c r="K15" s="156"/>
      <c r="L15" s="157"/>
      <c r="M15" s="194"/>
      <c r="N15" s="405"/>
      <c r="O15" s="154"/>
      <c r="P15" s="151"/>
      <c r="Q15" s="261"/>
      <c r="R15" s="405"/>
      <c r="S15" s="241"/>
      <c r="T15" s="230"/>
      <c r="U15" s="278"/>
      <c r="V15" s="278"/>
    </row>
    <row r="16" spans="1:22" ht="15.75" customHeight="1" x14ac:dyDescent="0.25">
      <c r="A16" s="23">
        <v>4</v>
      </c>
      <c r="B16" s="21"/>
      <c r="C16" s="154"/>
      <c r="D16" s="151"/>
      <c r="E16" s="198"/>
      <c r="F16" s="120"/>
      <c r="G16" s="156"/>
      <c r="H16" s="157"/>
      <c r="I16" s="190"/>
      <c r="J16" s="123"/>
      <c r="K16" s="156"/>
      <c r="L16" s="157"/>
      <c r="M16" s="194"/>
      <c r="N16" s="405"/>
      <c r="O16" s="154"/>
      <c r="P16" s="151"/>
      <c r="Q16" s="258"/>
      <c r="R16" s="405"/>
      <c r="S16" s="241"/>
      <c r="T16" s="230"/>
    </row>
    <row r="17" spans="1:23" ht="15.75" customHeight="1" x14ac:dyDescent="0.25">
      <c r="A17" s="23">
        <v>5</v>
      </c>
      <c r="B17" s="21"/>
      <c r="C17" s="154"/>
      <c r="D17" s="151"/>
      <c r="E17" s="198"/>
      <c r="F17" s="120"/>
      <c r="G17" s="156"/>
      <c r="H17" s="157"/>
      <c r="I17" s="190"/>
      <c r="J17" s="123"/>
      <c r="K17" s="156"/>
      <c r="L17" s="157"/>
      <c r="M17" s="194"/>
      <c r="N17" s="405"/>
      <c r="O17" s="154"/>
      <c r="P17" s="151"/>
      <c r="Q17" s="258"/>
      <c r="R17" s="405"/>
      <c r="S17" s="241"/>
      <c r="T17" s="230"/>
    </row>
    <row r="18" spans="1:23" ht="15.75" customHeight="1" x14ac:dyDescent="0.25">
      <c r="A18" s="23">
        <v>6</v>
      </c>
      <c r="B18" s="21"/>
      <c r="C18" s="154"/>
      <c r="D18" s="151"/>
      <c r="E18" s="198"/>
      <c r="F18" s="120"/>
      <c r="G18" s="156"/>
      <c r="H18" s="157"/>
      <c r="I18" s="191"/>
      <c r="J18" s="35"/>
      <c r="K18" s="154"/>
      <c r="L18" s="151"/>
      <c r="M18" s="194"/>
      <c r="N18" s="405"/>
      <c r="O18" s="154"/>
      <c r="P18" s="151"/>
      <c r="Q18" s="258"/>
      <c r="R18" s="405"/>
      <c r="S18" s="241"/>
      <c r="T18" s="230"/>
    </row>
    <row r="19" spans="1:23" ht="15.75" customHeight="1" x14ac:dyDescent="0.25">
      <c r="A19" s="23">
        <v>7</v>
      </c>
      <c r="B19" s="21"/>
      <c r="C19" s="154"/>
      <c r="D19" s="151"/>
      <c r="E19" s="198"/>
      <c r="F19" s="120"/>
      <c r="G19" s="156"/>
      <c r="H19" s="157"/>
      <c r="I19" s="192"/>
      <c r="J19" s="35"/>
      <c r="K19" s="154"/>
      <c r="L19" s="151"/>
      <c r="M19" s="194"/>
      <c r="N19" s="405"/>
      <c r="O19" s="154"/>
      <c r="P19" s="151"/>
      <c r="Q19" s="266"/>
      <c r="R19" s="405"/>
      <c r="S19" s="256"/>
      <c r="T19" s="252"/>
    </row>
    <row r="20" spans="1:23" ht="15.75" customHeight="1" x14ac:dyDescent="0.25">
      <c r="A20" s="23">
        <v>8</v>
      </c>
      <c r="B20" s="21"/>
      <c r="C20" s="154"/>
      <c r="D20" s="151"/>
      <c r="E20" s="191"/>
      <c r="F20" s="35"/>
      <c r="G20" s="154"/>
      <c r="H20" s="151"/>
      <c r="I20" s="190"/>
      <c r="J20" s="120"/>
      <c r="K20" s="156"/>
      <c r="L20" s="157"/>
      <c r="M20" s="194"/>
      <c r="N20" s="405"/>
      <c r="O20" s="154"/>
      <c r="P20" s="151"/>
      <c r="Q20" s="258"/>
      <c r="R20" s="405"/>
      <c r="S20" s="256"/>
      <c r="T20" s="252"/>
    </row>
    <row r="21" spans="1:23" ht="16.5" customHeight="1" thickBot="1" x14ac:dyDescent="0.3">
      <c r="A21" s="23">
        <v>9</v>
      </c>
      <c r="B21" s="21"/>
      <c r="C21" s="154"/>
      <c r="D21" s="151"/>
      <c r="E21" s="191"/>
      <c r="F21" s="35"/>
      <c r="G21" s="154"/>
      <c r="H21" s="151"/>
      <c r="I21" s="189"/>
      <c r="J21" s="120"/>
      <c r="K21" s="156"/>
      <c r="L21" s="157"/>
      <c r="M21" s="195"/>
      <c r="N21" s="406"/>
      <c r="O21" s="155"/>
      <c r="P21" s="152"/>
      <c r="Q21" s="260"/>
      <c r="R21" s="406"/>
      <c r="S21" s="239"/>
      <c r="T21" s="234"/>
    </row>
    <row r="22" spans="1:23" ht="15.75" customHeight="1" x14ac:dyDescent="0.25">
      <c r="A22" s="23">
        <v>10</v>
      </c>
      <c r="B22" s="21"/>
      <c r="C22" s="154"/>
      <c r="D22" s="151"/>
      <c r="E22" s="198"/>
      <c r="F22" s="120"/>
      <c r="G22" s="156"/>
      <c r="H22" s="157"/>
      <c r="I22" s="190"/>
      <c r="J22" s="120"/>
      <c r="K22" s="156"/>
      <c r="L22" s="157"/>
      <c r="M22" s="194"/>
      <c r="N22" s="455" t="s">
        <v>26</v>
      </c>
      <c r="O22" s="162"/>
      <c r="P22" s="151"/>
      <c r="Q22" s="261"/>
      <c r="R22" s="455" t="s">
        <v>23</v>
      </c>
      <c r="S22" s="240"/>
      <c r="T22" s="232"/>
      <c r="U22" s="278"/>
      <c r="V22" s="278"/>
    </row>
    <row r="23" spans="1:23" ht="15.75" customHeight="1" x14ac:dyDescent="0.25">
      <c r="A23" s="23">
        <v>11</v>
      </c>
      <c r="B23" s="21"/>
      <c r="C23" s="154"/>
      <c r="D23" s="151"/>
      <c r="E23" s="198"/>
      <c r="F23" s="120"/>
      <c r="G23" s="156"/>
      <c r="H23" s="157"/>
      <c r="I23" s="190"/>
      <c r="J23" s="120"/>
      <c r="K23" s="156"/>
      <c r="L23" s="157"/>
      <c r="M23" s="194"/>
      <c r="N23" s="405"/>
      <c r="O23" s="154"/>
      <c r="P23" s="151"/>
      <c r="Q23" s="259">
        <v>70.2</v>
      </c>
      <c r="R23" s="405"/>
      <c r="S23" s="204">
        <v>122000</v>
      </c>
      <c r="T23" s="206">
        <f>S23*Q23</f>
        <v>8564400</v>
      </c>
    </row>
    <row r="24" spans="1:23" ht="15.75" customHeight="1" x14ac:dyDescent="0.25">
      <c r="A24" s="23">
        <v>12</v>
      </c>
      <c r="B24" s="21"/>
      <c r="C24" s="154"/>
      <c r="D24" s="151"/>
      <c r="E24" s="198"/>
      <c r="F24" s="120"/>
      <c r="G24" s="156"/>
      <c r="H24" s="157"/>
      <c r="I24" s="191"/>
      <c r="J24" s="35"/>
      <c r="K24" s="154"/>
      <c r="L24" s="151"/>
      <c r="M24" s="194"/>
      <c r="N24" s="405"/>
      <c r="O24" s="154"/>
      <c r="P24" s="151"/>
      <c r="Q24" s="258"/>
      <c r="R24" s="405"/>
      <c r="S24" s="240"/>
      <c r="T24" s="232"/>
    </row>
    <row r="25" spans="1:23" ht="15.75" customHeight="1" x14ac:dyDescent="0.25">
      <c r="A25" s="23">
        <v>13</v>
      </c>
      <c r="B25" s="21"/>
      <c r="C25" s="154"/>
      <c r="D25" s="151"/>
      <c r="E25" s="198"/>
      <c r="F25" s="120"/>
      <c r="G25" s="156"/>
      <c r="H25" s="157"/>
      <c r="I25" s="192"/>
      <c r="J25" s="35"/>
      <c r="K25" s="154"/>
      <c r="L25" s="151"/>
      <c r="M25" s="194"/>
      <c r="N25" s="405"/>
      <c r="O25" s="154"/>
      <c r="P25" s="151"/>
      <c r="Q25" s="258"/>
      <c r="R25" s="405"/>
      <c r="S25" s="240"/>
      <c r="T25" s="232"/>
    </row>
    <row r="26" spans="1:23" ht="15.75" customHeight="1" x14ac:dyDescent="0.25">
      <c r="A26" s="23">
        <v>14</v>
      </c>
      <c r="B26" s="21"/>
      <c r="C26" s="154"/>
      <c r="D26" s="151"/>
      <c r="E26" s="191"/>
      <c r="F26" s="35"/>
      <c r="G26" s="154"/>
      <c r="H26" s="151"/>
      <c r="I26" s="190"/>
      <c r="J26" s="120"/>
      <c r="K26" s="156"/>
      <c r="L26" s="157"/>
      <c r="M26" s="194"/>
      <c r="N26" s="405"/>
      <c r="O26" s="154"/>
      <c r="P26" s="151"/>
      <c r="Q26" s="258"/>
      <c r="R26" s="405"/>
      <c r="S26" s="240"/>
      <c r="T26" s="232"/>
      <c r="U26" s="278"/>
      <c r="V26" s="278"/>
    </row>
    <row r="27" spans="1:23" ht="15.75" customHeight="1" x14ac:dyDescent="0.25">
      <c r="A27" s="23">
        <v>15</v>
      </c>
      <c r="B27" s="21"/>
      <c r="C27" s="154"/>
      <c r="D27" s="151"/>
      <c r="E27" s="192"/>
      <c r="F27" s="35"/>
      <c r="G27" s="154"/>
      <c r="H27" s="151"/>
      <c r="I27" s="189"/>
      <c r="J27" s="120"/>
      <c r="K27" s="156"/>
      <c r="L27" s="157"/>
      <c r="M27" s="194"/>
      <c r="N27" s="405"/>
      <c r="O27" s="154"/>
      <c r="P27" s="151"/>
      <c r="Q27" s="266"/>
      <c r="R27" s="405"/>
      <c r="S27" s="255"/>
      <c r="T27" s="254"/>
    </row>
    <row r="28" spans="1:23" ht="15.75" customHeight="1" x14ac:dyDescent="0.25">
      <c r="A28" s="23">
        <v>16</v>
      </c>
      <c r="B28" s="21"/>
      <c r="C28" s="154"/>
      <c r="D28" s="151"/>
      <c r="E28" s="198"/>
      <c r="F28" s="120"/>
      <c r="G28" s="156"/>
      <c r="H28" s="157"/>
      <c r="I28" s="190"/>
      <c r="J28" s="120"/>
      <c r="K28" s="156"/>
      <c r="L28" s="157"/>
      <c r="M28" s="194"/>
      <c r="N28" s="405"/>
      <c r="O28" s="162"/>
      <c r="P28" s="151"/>
      <c r="Q28" s="258"/>
      <c r="R28" s="405"/>
      <c r="S28" s="241"/>
      <c r="T28" s="230"/>
    </row>
    <row r="29" spans="1:23" ht="16.5" customHeight="1" thickBot="1" x14ac:dyDescent="0.3">
      <c r="A29" s="24">
        <v>17</v>
      </c>
      <c r="B29" s="25"/>
      <c r="C29" s="154"/>
      <c r="D29" s="152"/>
      <c r="E29" s="199"/>
      <c r="F29" s="121"/>
      <c r="G29" s="156"/>
      <c r="H29" s="159"/>
      <c r="I29" s="190"/>
      <c r="J29" s="121"/>
      <c r="K29" s="156"/>
      <c r="L29" s="159"/>
      <c r="M29" s="195"/>
      <c r="N29" s="406"/>
      <c r="O29" s="155"/>
      <c r="P29" s="163"/>
      <c r="Q29" s="285"/>
      <c r="R29" s="429"/>
      <c r="S29" s="286"/>
      <c r="T29" s="324"/>
    </row>
    <row r="30" spans="1:23" ht="30" customHeight="1" thickBot="1" x14ac:dyDescent="0.3">
      <c r="A30" s="465" t="s">
        <v>3</v>
      </c>
      <c r="B30" s="466"/>
      <c r="C30" s="466"/>
      <c r="D30" s="467"/>
      <c r="E30" s="468" t="s">
        <v>4</v>
      </c>
      <c r="F30" s="469"/>
      <c r="G30" s="469"/>
      <c r="H30" s="469"/>
      <c r="I30" s="469"/>
      <c r="J30" s="469"/>
      <c r="K30" s="469"/>
      <c r="L30" s="469"/>
      <c r="M30" s="469"/>
      <c r="N30" s="469"/>
      <c r="O30" s="469"/>
      <c r="P30" s="470"/>
      <c r="Q30" s="488" t="s">
        <v>103</v>
      </c>
      <c r="R30" s="489"/>
      <c r="S30" s="489"/>
      <c r="T30" s="490"/>
    </row>
    <row r="31" spans="1:23" ht="32.25" customHeight="1" thickBot="1" x14ac:dyDescent="0.3">
      <c r="A31" s="471" t="s">
        <v>29</v>
      </c>
      <c r="B31" s="472"/>
      <c r="C31" s="472"/>
      <c r="D31" s="473"/>
      <c r="E31" s="414" t="s">
        <v>92</v>
      </c>
      <c r="F31" s="415"/>
      <c r="G31" s="415"/>
      <c r="H31" s="416"/>
      <c r="I31" s="414" t="s">
        <v>92</v>
      </c>
      <c r="J31" s="415"/>
      <c r="K31" s="415"/>
      <c r="L31" s="416"/>
      <c r="M31" s="500" t="s">
        <v>97</v>
      </c>
      <c r="N31" s="501"/>
      <c r="O31" s="501"/>
      <c r="P31" s="502"/>
      <c r="Q31" s="432" t="s">
        <v>92</v>
      </c>
      <c r="R31" s="433"/>
      <c r="S31" s="433"/>
      <c r="T31" s="434"/>
    </row>
    <row r="32" spans="1:23" ht="51.75" customHeight="1" x14ac:dyDescent="0.25">
      <c r="A32" s="476" t="s">
        <v>5</v>
      </c>
      <c r="B32" s="478" t="s">
        <v>6</v>
      </c>
      <c r="C32" s="478" t="s">
        <v>18</v>
      </c>
      <c r="D32" s="480" t="s">
        <v>13</v>
      </c>
      <c r="E32" s="453" t="s">
        <v>6</v>
      </c>
      <c r="F32" s="439" t="s">
        <v>16</v>
      </c>
      <c r="G32" s="423" t="s">
        <v>18</v>
      </c>
      <c r="H32" s="412" t="s">
        <v>13</v>
      </c>
      <c r="I32" s="442" t="s">
        <v>6</v>
      </c>
      <c r="J32" s="439" t="s">
        <v>16</v>
      </c>
      <c r="K32" s="423" t="s">
        <v>18</v>
      </c>
      <c r="L32" s="412" t="s">
        <v>13</v>
      </c>
      <c r="M32" s="442" t="s">
        <v>6</v>
      </c>
      <c r="N32" s="458" t="s">
        <v>11</v>
      </c>
      <c r="O32" s="423" t="s">
        <v>18</v>
      </c>
      <c r="P32" s="412" t="s">
        <v>13</v>
      </c>
      <c r="Q32" s="397" t="s">
        <v>6</v>
      </c>
      <c r="R32" s="447" t="s">
        <v>11</v>
      </c>
      <c r="S32" s="524" t="s">
        <v>18</v>
      </c>
      <c r="T32" s="523" t="s">
        <v>13</v>
      </c>
      <c r="U32" s="20"/>
      <c r="V32" s="20"/>
      <c r="W32" s="20"/>
    </row>
    <row r="33" spans="1:25" ht="33.75" customHeight="1" thickBot="1" x14ac:dyDescent="0.3">
      <c r="A33" s="477"/>
      <c r="B33" s="479"/>
      <c r="C33" s="479"/>
      <c r="D33" s="481"/>
      <c r="E33" s="454"/>
      <c r="F33" s="440"/>
      <c r="G33" s="441"/>
      <c r="H33" s="413"/>
      <c r="I33" s="443"/>
      <c r="J33" s="440"/>
      <c r="K33" s="441"/>
      <c r="L33" s="413"/>
      <c r="M33" s="443"/>
      <c r="N33" s="459"/>
      <c r="O33" s="441"/>
      <c r="P33" s="413"/>
      <c r="Q33" s="443"/>
      <c r="R33" s="459"/>
      <c r="S33" s="520"/>
      <c r="T33" s="518"/>
      <c r="U33" s="20"/>
      <c r="V33" s="20"/>
      <c r="W33" s="20"/>
    </row>
    <row r="34" spans="1:25" ht="15.75" customHeight="1" x14ac:dyDescent="0.25">
      <c r="A34" s="22">
        <v>2</v>
      </c>
      <c r="B34" s="31"/>
      <c r="C34" s="154"/>
      <c r="D34" s="150"/>
      <c r="E34" s="203"/>
      <c r="F34" s="122"/>
      <c r="G34" s="160"/>
      <c r="H34" s="161"/>
      <c r="I34" s="197"/>
      <c r="J34" s="33"/>
      <c r="K34" s="153"/>
      <c r="L34" s="150"/>
      <c r="M34" s="201"/>
      <c r="N34" s="404" t="s">
        <v>24</v>
      </c>
      <c r="O34" s="164"/>
      <c r="P34" s="150"/>
      <c r="Q34" s="265"/>
      <c r="R34" s="503" t="s">
        <v>22</v>
      </c>
      <c r="S34" s="235"/>
      <c r="T34" s="232"/>
      <c r="U34" s="149"/>
      <c r="V34" s="149"/>
      <c r="W34" s="149"/>
      <c r="Y34" s="144"/>
    </row>
    <row r="35" spans="1:25" ht="15.75" customHeight="1" x14ac:dyDescent="0.25">
      <c r="A35" s="23">
        <v>3</v>
      </c>
      <c r="B35" s="21"/>
      <c r="C35" s="154"/>
      <c r="D35" s="151"/>
      <c r="E35" s="198"/>
      <c r="F35" s="123"/>
      <c r="G35" s="156"/>
      <c r="H35" s="157"/>
      <c r="I35" s="191"/>
      <c r="J35" s="34"/>
      <c r="K35" s="154"/>
      <c r="L35" s="151"/>
      <c r="M35" s="200"/>
      <c r="N35" s="405"/>
      <c r="O35" s="165"/>
      <c r="P35" s="151"/>
      <c r="Q35" s="267"/>
      <c r="R35" s="504"/>
      <c r="S35" s="253"/>
      <c r="T35" s="254"/>
      <c r="U35" s="149"/>
      <c r="V35" s="149"/>
      <c r="W35" s="149"/>
      <c r="Y35" s="144"/>
    </row>
    <row r="36" spans="1:25" ht="15.75" customHeight="1" x14ac:dyDescent="0.25">
      <c r="A36" s="23">
        <v>4</v>
      </c>
      <c r="B36" s="21"/>
      <c r="C36" s="154"/>
      <c r="D36" s="151"/>
      <c r="E36" s="198"/>
      <c r="F36" s="120"/>
      <c r="G36" s="156"/>
      <c r="H36" s="157"/>
      <c r="I36" s="198"/>
      <c r="J36" s="120"/>
      <c r="K36" s="156"/>
      <c r="L36" s="157"/>
      <c r="M36" s="200"/>
      <c r="N36" s="405"/>
      <c r="O36" s="165"/>
      <c r="P36" s="151"/>
      <c r="Q36" s="265"/>
      <c r="R36" s="504"/>
      <c r="S36" s="235"/>
      <c r="T36" s="232"/>
      <c r="U36" s="149"/>
      <c r="V36" s="149"/>
      <c r="W36" s="149"/>
      <c r="Y36" s="144"/>
    </row>
    <row r="37" spans="1:25" ht="15.75" customHeight="1" x14ac:dyDescent="0.25">
      <c r="A37" s="23">
        <v>5</v>
      </c>
      <c r="B37" s="21"/>
      <c r="C37" s="154"/>
      <c r="D37" s="151"/>
      <c r="E37" s="198"/>
      <c r="F37" s="120"/>
      <c r="G37" s="156"/>
      <c r="H37" s="157"/>
      <c r="I37" s="198"/>
      <c r="J37" s="120"/>
      <c r="K37" s="156"/>
      <c r="L37" s="157"/>
      <c r="M37" s="200"/>
      <c r="N37" s="405"/>
      <c r="O37" s="165"/>
      <c r="P37" s="151"/>
      <c r="Q37" s="265"/>
      <c r="R37" s="504"/>
      <c r="S37" s="236"/>
      <c r="T37" s="232"/>
      <c r="U37" s="149"/>
      <c r="V37" s="149"/>
      <c r="W37" s="149"/>
      <c r="Y37" s="144"/>
    </row>
    <row r="38" spans="1:25" ht="15.75" customHeight="1" x14ac:dyDescent="0.25">
      <c r="A38" s="23">
        <v>6</v>
      </c>
      <c r="B38" s="21"/>
      <c r="C38" s="154"/>
      <c r="D38" s="151"/>
      <c r="E38" s="191"/>
      <c r="F38" s="35"/>
      <c r="G38" s="154"/>
      <c r="H38" s="151"/>
      <c r="I38" s="198"/>
      <c r="J38" s="120"/>
      <c r="K38" s="156"/>
      <c r="L38" s="157"/>
      <c r="M38" s="200"/>
      <c r="N38" s="405"/>
      <c r="O38" s="165"/>
      <c r="P38" s="151"/>
      <c r="Q38" s="265"/>
      <c r="R38" s="504"/>
      <c r="S38" s="236"/>
      <c r="T38" s="232"/>
      <c r="U38" s="149"/>
      <c r="V38" s="149"/>
      <c r="W38" s="149"/>
      <c r="Y38" s="144"/>
    </row>
    <row r="39" spans="1:25" ht="16.5" customHeight="1" thickBot="1" x14ac:dyDescent="0.3">
      <c r="A39" s="23">
        <v>7</v>
      </c>
      <c r="B39" s="21"/>
      <c r="C39" s="154"/>
      <c r="D39" s="151"/>
      <c r="E39" s="192"/>
      <c r="F39" s="35"/>
      <c r="G39" s="154"/>
      <c r="H39" s="151"/>
      <c r="I39" s="198"/>
      <c r="J39" s="120"/>
      <c r="K39" s="156"/>
      <c r="L39" s="157"/>
      <c r="M39" s="200"/>
      <c r="N39" s="405"/>
      <c r="O39" s="165"/>
      <c r="P39" s="151"/>
      <c r="Q39" s="262"/>
      <c r="R39" s="505"/>
      <c r="S39" s="233"/>
      <c r="T39" s="237"/>
      <c r="U39" s="149"/>
      <c r="V39" s="149"/>
      <c r="W39" s="149"/>
      <c r="Y39" s="144"/>
    </row>
    <row r="40" spans="1:25" ht="15.75" customHeight="1" x14ac:dyDescent="0.25">
      <c r="A40" s="23">
        <v>8</v>
      </c>
      <c r="B40" s="21"/>
      <c r="C40" s="154"/>
      <c r="D40" s="151"/>
      <c r="E40" s="198"/>
      <c r="F40" s="120"/>
      <c r="G40" s="156"/>
      <c r="H40" s="157"/>
      <c r="I40" s="191"/>
      <c r="J40" s="35"/>
      <c r="K40" s="154"/>
      <c r="L40" s="151"/>
      <c r="M40" s="200"/>
      <c r="N40" s="405"/>
      <c r="O40" s="165"/>
      <c r="P40" s="151"/>
      <c r="Q40" s="263"/>
      <c r="R40" s="503" t="s">
        <v>20</v>
      </c>
      <c r="S40" s="238"/>
      <c r="T40" s="231"/>
      <c r="U40" s="149"/>
      <c r="V40" s="149"/>
      <c r="W40" s="149"/>
      <c r="Y40" s="144"/>
    </row>
    <row r="41" spans="1:25" ht="16.5" customHeight="1" thickBot="1" x14ac:dyDescent="0.3">
      <c r="A41" s="23">
        <v>9</v>
      </c>
      <c r="B41" s="21"/>
      <c r="C41" s="154"/>
      <c r="D41" s="151"/>
      <c r="E41" s="202"/>
      <c r="F41" s="120"/>
      <c r="G41" s="156"/>
      <c r="H41" s="157"/>
      <c r="I41" s="191"/>
      <c r="J41" s="35"/>
      <c r="K41" s="154"/>
      <c r="L41" s="151"/>
      <c r="M41" s="196"/>
      <c r="N41" s="406"/>
      <c r="O41" s="211"/>
      <c r="P41" s="152"/>
      <c r="Q41" s="268"/>
      <c r="R41" s="504"/>
      <c r="S41" s="236"/>
      <c r="T41" s="232"/>
      <c r="U41" s="149"/>
      <c r="V41" s="149"/>
      <c r="W41" s="149"/>
      <c r="Y41" s="144"/>
    </row>
    <row r="42" spans="1:25" ht="15.75" customHeight="1" x14ac:dyDescent="0.25">
      <c r="A42" s="23">
        <v>10</v>
      </c>
      <c r="B42" s="21"/>
      <c r="C42" s="154"/>
      <c r="D42" s="151"/>
      <c r="E42" s="198"/>
      <c r="F42" s="120"/>
      <c r="G42" s="156"/>
      <c r="H42" s="157"/>
      <c r="I42" s="198"/>
      <c r="J42" s="120"/>
      <c r="K42" s="156"/>
      <c r="L42" s="157"/>
      <c r="M42" s="191"/>
      <c r="N42" s="455" t="s">
        <v>25</v>
      </c>
      <c r="O42" s="210"/>
      <c r="P42" s="151"/>
      <c r="Q42" s="264">
        <v>56.9</v>
      </c>
      <c r="R42" s="504"/>
      <c r="S42" s="207">
        <v>130000</v>
      </c>
      <c r="T42" s="205">
        <f>S42*Q42</f>
        <v>7397000</v>
      </c>
      <c r="U42" s="149"/>
      <c r="V42" s="149"/>
      <c r="W42" s="149"/>
      <c r="Y42" s="144"/>
    </row>
    <row r="43" spans="1:25" ht="15.75" customHeight="1" x14ac:dyDescent="0.25">
      <c r="A43" s="23">
        <v>11</v>
      </c>
      <c r="B43" s="21"/>
      <c r="C43" s="154"/>
      <c r="D43" s="151"/>
      <c r="E43" s="202"/>
      <c r="F43" s="120"/>
      <c r="G43" s="156"/>
      <c r="H43" s="157"/>
      <c r="I43" s="198"/>
      <c r="J43" s="120"/>
      <c r="K43" s="156"/>
      <c r="L43" s="157"/>
      <c r="M43" s="192"/>
      <c r="N43" s="405"/>
      <c r="O43" s="154"/>
      <c r="P43" s="151"/>
      <c r="Q43" s="268"/>
      <c r="R43" s="504"/>
      <c r="S43" s="236"/>
      <c r="T43" s="230"/>
      <c r="U43" s="149"/>
      <c r="V43" s="149"/>
      <c r="W43" s="149"/>
      <c r="Y43" s="144"/>
    </row>
    <row r="44" spans="1:25" ht="15.75" customHeight="1" x14ac:dyDescent="0.25">
      <c r="A44" s="23">
        <v>12</v>
      </c>
      <c r="B44" s="21"/>
      <c r="C44" s="154"/>
      <c r="D44" s="151"/>
      <c r="E44" s="191"/>
      <c r="F44" s="35"/>
      <c r="G44" s="154"/>
      <c r="H44" s="151"/>
      <c r="I44" s="198"/>
      <c r="J44" s="120"/>
      <c r="K44" s="156"/>
      <c r="L44" s="157"/>
      <c r="M44" s="192"/>
      <c r="N44" s="405"/>
      <c r="O44" s="154"/>
      <c r="P44" s="151"/>
      <c r="Q44" s="268"/>
      <c r="R44" s="504"/>
      <c r="S44" s="236"/>
      <c r="T44" s="230"/>
      <c r="U44" s="149"/>
      <c r="V44" s="149"/>
      <c r="W44" s="149"/>
      <c r="Y44" s="144"/>
    </row>
    <row r="45" spans="1:25" ht="16.5" customHeight="1" thickBot="1" x14ac:dyDescent="0.3">
      <c r="A45" s="23">
        <v>13</v>
      </c>
      <c r="B45" s="21"/>
      <c r="C45" s="154"/>
      <c r="D45" s="151"/>
      <c r="E45" s="191"/>
      <c r="F45" s="35"/>
      <c r="G45" s="154"/>
      <c r="H45" s="151"/>
      <c r="I45" s="198"/>
      <c r="J45" s="120"/>
      <c r="K45" s="156"/>
      <c r="L45" s="157"/>
      <c r="M45" s="192">
        <v>52.7</v>
      </c>
      <c r="N45" s="405"/>
      <c r="O45" s="154">
        <v>128000</v>
      </c>
      <c r="P45" s="151">
        <f>M45*O45</f>
        <v>6745600</v>
      </c>
      <c r="Q45" s="269"/>
      <c r="R45" s="505"/>
      <c r="S45" s="233"/>
      <c r="T45" s="234"/>
      <c r="U45" s="149"/>
      <c r="V45" s="149"/>
      <c r="W45" s="149"/>
      <c r="Y45" s="144"/>
    </row>
    <row r="46" spans="1:25" ht="15.75" customHeight="1" x14ac:dyDescent="0.25">
      <c r="A46" s="23">
        <v>14</v>
      </c>
      <c r="B46" s="21"/>
      <c r="C46" s="154"/>
      <c r="D46" s="151"/>
      <c r="E46" s="198"/>
      <c r="F46" s="120"/>
      <c r="G46" s="156"/>
      <c r="H46" s="157"/>
      <c r="I46" s="191"/>
      <c r="J46" s="35"/>
      <c r="K46" s="154"/>
      <c r="L46" s="151"/>
      <c r="M46" s="192"/>
      <c r="N46" s="405"/>
      <c r="O46" s="154"/>
      <c r="P46" s="151"/>
      <c r="Q46" s="261"/>
      <c r="R46" s="521" t="s">
        <v>21</v>
      </c>
      <c r="S46" s="235"/>
      <c r="T46" s="232"/>
      <c r="U46" s="149"/>
      <c r="V46" s="149"/>
      <c r="W46" s="149"/>
      <c r="Y46" s="144"/>
    </row>
    <row r="47" spans="1:25" ht="15.75" customHeight="1" x14ac:dyDescent="0.25">
      <c r="A47" s="23">
        <v>15</v>
      </c>
      <c r="B47" s="21"/>
      <c r="C47" s="154"/>
      <c r="D47" s="151"/>
      <c r="E47" s="198"/>
      <c r="F47" s="120"/>
      <c r="G47" s="156"/>
      <c r="H47" s="157"/>
      <c r="I47" s="191"/>
      <c r="J47" s="35"/>
      <c r="K47" s="154"/>
      <c r="L47" s="151"/>
      <c r="M47" s="192"/>
      <c r="N47" s="405"/>
      <c r="O47" s="154"/>
      <c r="P47" s="151"/>
      <c r="Q47" s="259">
        <v>56.5</v>
      </c>
      <c r="R47" s="521"/>
      <c r="S47" s="207">
        <v>131000</v>
      </c>
      <c r="T47" s="206">
        <f>S47*Q47</f>
        <v>7401500</v>
      </c>
      <c r="U47" s="149"/>
      <c r="V47" s="149"/>
      <c r="W47" s="149"/>
      <c r="Y47" s="144"/>
    </row>
    <row r="48" spans="1:25" ht="15.75" customHeight="1" x14ac:dyDescent="0.25">
      <c r="A48" s="23">
        <v>16</v>
      </c>
      <c r="B48" s="21"/>
      <c r="C48" s="154"/>
      <c r="D48" s="151"/>
      <c r="E48" s="198"/>
      <c r="F48" s="120"/>
      <c r="G48" s="156"/>
      <c r="H48" s="157"/>
      <c r="I48" s="198"/>
      <c r="J48" s="120"/>
      <c r="K48" s="156"/>
      <c r="L48" s="157"/>
      <c r="M48" s="192">
        <v>52.7</v>
      </c>
      <c r="N48" s="405"/>
      <c r="O48" s="154">
        <v>129000</v>
      </c>
      <c r="P48" s="151">
        <f>M48*O48</f>
        <v>6798300</v>
      </c>
      <c r="Q48" s="258"/>
      <c r="R48" s="521"/>
      <c r="S48" s="236"/>
      <c r="T48" s="230"/>
      <c r="U48" s="149"/>
      <c r="V48" s="149"/>
      <c r="W48" s="149"/>
      <c r="Y48" s="144"/>
    </row>
    <row r="49" spans="1:25" ht="16.5" customHeight="1" thickBot="1" x14ac:dyDescent="0.3">
      <c r="A49" s="24">
        <v>17</v>
      </c>
      <c r="B49" s="25"/>
      <c r="C49" s="155"/>
      <c r="D49" s="152"/>
      <c r="E49" s="199"/>
      <c r="F49" s="121"/>
      <c r="G49" s="158"/>
      <c r="H49" s="159"/>
      <c r="I49" s="219"/>
      <c r="J49" s="121"/>
      <c r="K49" s="158"/>
      <c r="L49" s="159"/>
      <c r="M49" s="196"/>
      <c r="N49" s="406"/>
      <c r="O49" s="155"/>
      <c r="P49" s="152"/>
      <c r="Q49" s="260"/>
      <c r="R49" s="522"/>
      <c r="S49" s="233"/>
      <c r="T49" s="234"/>
      <c r="U49" s="343"/>
      <c r="V49" s="149"/>
      <c r="W49" s="149"/>
      <c r="Y49" s="144"/>
    </row>
    <row r="50" spans="1:25" x14ac:dyDescent="0.25">
      <c r="E50" s="6"/>
      <c r="F50" s="6"/>
      <c r="G50" s="178"/>
      <c r="H50" s="6"/>
      <c r="I50" s="6"/>
      <c r="J50" s="6"/>
      <c r="K50" s="178"/>
      <c r="L50" s="6"/>
      <c r="O50" s="178"/>
      <c r="Q50" s="177"/>
      <c r="S50" s="142"/>
      <c r="T50" s="143"/>
    </row>
    <row r="51" spans="1:25" ht="18.75" x14ac:dyDescent="0.3">
      <c r="A51" s="18" t="s">
        <v>7</v>
      </c>
      <c r="B51" s="11"/>
      <c r="C51" s="11"/>
      <c r="D51" s="10" t="s">
        <v>8</v>
      </c>
      <c r="E51" s="187"/>
      <c r="F51" s="10"/>
      <c r="G51" s="13" t="s">
        <v>12</v>
      </c>
      <c r="H51" s="12"/>
      <c r="N51" s="333"/>
      <c r="S51" s="142"/>
      <c r="T51" s="143"/>
    </row>
    <row r="52" spans="1:25" ht="18.75" x14ac:dyDescent="0.3">
      <c r="A52" s="402"/>
      <c r="B52" s="403"/>
      <c r="C52" s="32"/>
      <c r="D52" s="9" t="s">
        <v>9</v>
      </c>
      <c r="E52" s="9"/>
      <c r="F52" s="9"/>
      <c r="G52" s="12" t="s">
        <v>10</v>
      </c>
      <c r="H52" s="12"/>
      <c r="N52" s="333"/>
      <c r="S52" s="142"/>
      <c r="T52" s="143"/>
    </row>
    <row r="53" spans="1:25" ht="15.75" x14ac:dyDescent="0.25">
      <c r="A53" s="7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S53" s="142"/>
      <c r="T53" s="143"/>
    </row>
    <row r="54" spans="1:25" ht="18.75" x14ac:dyDescent="0.3">
      <c r="A54" s="17" t="s">
        <v>14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T54" s="143"/>
    </row>
    <row r="55" spans="1:25" ht="18.75" x14ac:dyDescent="0.3">
      <c r="A55" s="17" t="s">
        <v>19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</row>
  </sheetData>
  <sheetProtection formatCells="0" formatColumns="0" formatRows="0" insertColumns="0" insertRows="0" insertHyperlinks="0" deleteColumns="0" deleteRows="0" sort="0" autoFilter="0" pivotTables="0"/>
  <customSheetViews>
    <customSheetView guid="{F39DD5D5-E25A-400F-89F2-327EC7FC3567}" scale="70" fitToPage="1" state="hidden">
      <selection activeCell="Q44" sqref="Q44"/>
      <pageMargins left="0.7" right="0.7" top="0.75" bottom="0.75" header="0.3" footer="0.3"/>
      <pageSetup paperSize="9" scale="42" orientation="landscape" r:id="rId1"/>
    </customSheetView>
    <customSheetView guid="{A88676E8-BF72-4517-AD55-ED81659ECC3C}" scale="70" showPageBreaks="1" fitToPage="1" printArea="1" state="hidden" topLeftCell="A16">
      <selection activeCell="M31" sqref="M31:P49"/>
      <pageMargins left="0.7" right="0.7" top="0.75" bottom="0.75" header="0.3" footer="0.3"/>
      <pageSetup paperSize="9" scale="42" orientation="landscape" r:id="rId2"/>
    </customSheetView>
    <customSheetView guid="{379E37B9-C00D-4C18-82F8-2738CA330DB8}" scale="70" showPageBreaks="1" fitToPage="1" printArea="1" hiddenColumns="1" topLeftCell="A16">
      <selection activeCell="AA28" sqref="AA28"/>
      <pageMargins left="0.7" right="0.7" top="0.75" bottom="0.75" header="0.3" footer="0.3"/>
      <pageSetup paperSize="9" scale="42" orientation="landscape" r:id="rId3"/>
    </customSheetView>
    <customSheetView guid="{A1760DA7-42FF-4F50-AFFD-C0E1F0692F9E}" scale="70" showPageBreaks="1" fitToPage="1" printArea="1" hiddenColumns="1" topLeftCell="A13">
      <selection activeCell="S50" sqref="S50"/>
      <pageMargins left="0.7" right="0.7" top="0.75" bottom="0.75" header="0.3" footer="0.3"/>
      <pageSetup paperSize="9" scale="42" orientation="landscape" r:id="rId4"/>
    </customSheetView>
    <customSheetView guid="{DD96B063-3301-4046-A43F-25E4B8418C29}" scale="70" showPageBreaks="1" fitToPage="1" printArea="1" hiddenColumns="1" topLeftCell="A7">
      <selection activeCell="J44" sqref="J44"/>
      <pageMargins left="0.7" right="0.7" top="0.75" bottom="0.75" header="0.3" footer="0.3"/>
      <pageSetup paperSize="9" scale="42" orientation="landscape" horizontalDpi="300" verticalDpi="300" r:id="rId5"/>
    </customSheetView>
    <customSheetView guid="{8A422CBD-7218-437C-9851-6C2A262B2A88}" scale="70" fitToPage="1" hiddenColumns="1">
      <selection activeCell="V51" sqref="V51"/>
      <pageMargins left="0.7" right="0.7" top="0.75" bottom="0.75" header="0.3" footer="0.3"/>
      <pageSetup paperSize="9" scale="42" orientation="landscape" r:id="rId6"/>
    </customSheetView>
  </customSheetViews>
  <mergeCells count="71">
    <mergeCell ref="R40:R45"/>
    <mergeCell ref="R46:R49"/>
    <mergeCell ref="Q31:T31"/>
    <mergeCell ref="Q30:T30"/>
    <mergeCell ref="T32:T33"/>
    <mergeCell ref="S32:S33"/>
    <mergeCell ref="R32:R33"/>
    <mergeCell ref="T12:T13"/>
    <mergeCell ref="S12:S13"/>
    <mergeCell ref="A32:A33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N32:N33"/>
    <mergeCell ref="O32:O33"/>
    <mergeCell ref="P32:P33"/>
    <mergeCell ref="Q32:Q33"/>
    <mergeCell ref="A11:D11"/>
    <mergeCell ref="A10:D10"/>
    <mergeCell ref="E10:P10"/>
    <mergeCell ref="E11:H11"/>
    <mergeCell ref="I11:L11"/>
    <mergeCell ref="M11:P11"/>
    <mergeCell ref="A12:A13"/>
    <mergeCell ref="B12:B13"/>
    <mergeCell ref="C12:C13"/>
    <mergeCell ref="Q12:Q13"/>
    <mergeCell ref="R12:R13"/>
    <mergeCell ref="D12:D13"/>
    <mergeCell ref="E12:E13"/>
    <mergeCell ref="F12:F13"/>
    <mergeCell ref="G12:G13"/>
    <mergeCell ref="H12:H13"/>
    <mergeCell ref="M32:M33"/>
    <mergeCell ref="A8:T8"/>
    <mergeCell ref="I12:I13"/>
    <mergeCell ref="J2:P4"/>
    <mergeCell ref="J12:J13"/>
    <mergeCell ref="K12:K13"/>
    <mergeCell ref="L12:L13"/>
    <mergeCell ref="M12:M13"/>
    <mergeCell ref="N12:N13"/>
    <mergeCell ref="O12:O13"/>
    <mergeCell ref="P12:P13"/>
    <mergeCell ref="J5:P5"/>
    <mergeCell ref="A7:T7"/>
    <mergeCell ref="H2:I5"/>
    <mergeCell ref="Q11:T11"/>
    <mergeCell ref="Q10:T10"/>
    <mergeCell ref="A52:B52"/>
    <mergeCell ref="N14:N21"/>
    <mergeCell ref="R14:R21"/>
    <mergeCell ref="N22:N29"/>
    <mergeCell ref="R22:R29"/>
    <mergeCell ref="E31:H31"/>
    <mergeCell ref="I31:L31"/>
    <mergeCell ref="A30:D30"/>
    <mergeCell ref="A31:D31"/>
    <mergeCell ref="N34:N41"/>
    <mergeCell ref="N42:N49"/>
    <mergeCell ref="M31:P31"/>
    <mergeCell ref="E30:P30"/>
    <mergeCell ref="R34:R39"/>
    <mergeCell ref="K32:K33"/>
    <mergeCell ref="L32:L33"/>
  </mergeCells>
  <hyperlinks>
    <hyperlink ref="G51" r:id="rId7"/>
  </hyperlinks>
  <pageMargins left="0.7" right="0.7" top="0.75" bottom="0.75" header="0.3" footer="0.3"/>
  <pageSetup paperSize="9" scale="42" orientation="landscape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50"/>
  <sheetViews>
    <sheetView topLeftCell="A19" zoomScale="55" zoomScaleNormal="55" workbookViewId="0">
      <selection activeCell="N28" sqref="N28:Q32"/>
    </sheetView>
  </sheetViews>
  <sheetFormatPr defaultRowHeight="15" x14ac:dyDescent="0.25"/>
  <cols>
    <col min="1" max="1" width="11.42578125" style="90" customWidth="1"/>
    <col min="2" max="4" width="9.140625" style="90"/>
    <col min="5" max="5" width="20.7109375" style="90" customWidth="1"/>
    <col min="6" max="8" width="9.140625" style="90"/>
    <col min="9" max="9" width="20.7109375" style="90" customWidth="1"/>
    <col min="10" max="12" width="9.140625" style="90"/>
    <col min="13" max="13" width="20.7109375" style="90" customWidth="1"/>
    <col min="14" max="16" width="9.140625" style="90"/>
    <col min="17" max="17" width="20.7109375" style="90" customWidth="1"/>
    <col min="18" max="20" width="9.140625" style="90"/>
    <col min="21" max="21" width="20.7109375" style="90" customWidth="1"/>
    <col min="22" max="16384" width="9.140625" style="90"/>
  </cols>
  <sheetData>
    <row r="1" spans="1:22" s="1" customFormat="1" ht="20.25" customHeight="1" x14ac:dyDescent="0.25">
      <c r="D1" s="3"/>
      <c r="E1" s="2"/>
      <c r="G1" s="8"/>
      <c r="H1" s="8"/>
      <c r="I1" s="2"/>
      <c r="J1" s="2"/>
      <c r="K1" s="2"/>
      <c r="L1" s="2"/>
      <c r="M1" s="2"/>
      <c r="N1" s="2"/>
    </row>
    <row r="2" spans="1:22" s="1" customFormat="1" ht="20.25" customHeight="1" x14ac:dyDescent="0.25">
      <c r="D2" s="3"/>
      <c r="E2" s="2"/>
      <c r="F2" s="569" t="s">
        <v>32</v>
      </c>
      <c r="G2" s="569"/>
      <c r="I2" s="568" t="s">
        <v>57</v>
      </c>
      <c r="J2" s="568"/>
      <c r="K2" s="568"/>
      <c r="L2" s="568"/>
      <c r="M2" s="568"/>
      <c r="N2" s="568"/>
      <c r="O2" s="568"/>
      <c r="P2" s="568"/>
    </row>
    <row r="3" spans="1:22" s="1" customFormat="1" ht="20.25" customHeight="1" x14ac:dyDescent="0.25">
      <c r="D3" s="3"/>
      <c r="E3" s="2"/>
      <c r="F3" s="569"/>
      <c r="G3" s="569"/>
      <c r="H3" s="16"/>
      <c r="I3" s="568"/>
      <c r="J3" s="568"/>
      <c r="K3" s="568"/>
      <c r="L3" s="568"/>
      <c r="M3" s="568"/>
      <c r="N3" s="568"/>
      <c r="O3" s="568"/>
      <c r="P3" s="568"/>
      <c r="R3" s="5" t="s">
        <v>0</v>
      </c>
      <c r="S3" s="2"/>
      <c r="T3" s="2"/>
      <c r="U3" s="3"/>
      <c r="V3" s="2"/>
    </row>
    <row r="4" spans="1:22" s="1" customFormat="1" ht="20.25" customHeight="1" x14ac:dyDescent="0.25">
      <c r="D4" s="3"/>
      <c r="E4" s="2"/>
      <c r="F4" s="569"/>
      <c r="G4" s="569"/>
      <c r="H4" s="16"/>
      <c r="I4" s="568"/>
      <c r="J4" s="568"/>
      <c r="K4" s="568"/>
      <c r="L4" s="568"/>
      <c r="M4" s="568"/>
      <c r="N4" s="568"/>
      <c r="O4" s="568"/>
      <c r="P4" s="568"/>
      <c r="R4" s="5" t="s">
        <v>1</v>
      </c>
      <c r="S4" s="2"/>
      <c r="T4" s="2"/>
      <c r="U4" s="3"/>
      <c r="V4" s="2"/>
    </row>
    <row r="5" spans="1:22" s="1" customFormat="1" ht="20.25" customHeight="1" x14ac:dyDescent="0.25">
      <c r="D5" s="3"/>
      <c r="E5" s="2"/>
      <c r="F5" s="569"/>
      <c r="G5" s="569"/>
      <c r="H5" s="2"/>
      <c r="I5" s="568"/>
      <c r="J5" s="568"/>
      <c r="K5" s="568"/>
      <c r="L5" s="568"/>
      <c r="M5" s="568"/>
      <c r="N5" s="568"/>
      <c r="O5" s="568"/>
      <c r="P5" s="568"/>
      <c r="Q5" s="2"/>
      <c r="R5" s="5" t="s">
        <v>2</v>
      </c>
      <c r="S5" s="2"/>
      <c r="T5" s="2"/>
      <c r="U5" s="3"/>
      <c r="V5" s="2"/>
    </row>
    <row r="6" spans="1:22" s="1" customFormat="1" ht="20.25" customHeight="1" x14ac:dyDescent="0.35">
      <c r="D6" s="3"/>
      <c r="E6" s="2"/>
      <c r="G6" s="15"/>
      <c r="H6" s="2"/>
      <c r="I6" s="2"/>
      <c r="J6" s="2"/>
      <c r="K6" s="2"/>
      <c r="L6" s="2"/>
      <c r="M6" s="4"/>
      <c r="N6" s="2"/>
      <c r="O6" s="2"/>
      <c r="P6" s="2"/>
      <c r="Q6" s="2"/>
      <c r="R6" s="5" t="s">
        <v>17</v>
      </c>
      <c r="S6" s="2"/>
      <c r="T6" s="2"/>
      <c r="U6" s="3"/>
      <c r="V6" s="3"/>
    </row>
    <row r="7" spans="1:22" s="1" customFormat="1" ht="20.25" customHeight="1" x14ac:dyDescent="0.35">
      <c r="D7" s="3"/>
      <c r="E7" s="2"/>
      <c r="G7" s="15"/>
      <c r="H7" s="2"/>
      <c r="I7" s="2"/>
      <c r="J7" s="2"/>
      <c r="K7" s="2"/>
      <c r="L7" s="2"/>
      <c r="M7" s="4"/>
      <c r="N7" s="2"/>
      <c r="O7" s="2"/>
      <c r="P7" s="2"/>
      <c r="Q7" s="5"/>
      <c r="R7" s="2"/>
      <c r="S7" s="2"/>
      <c r="T7" s="3"/>
      <c r="U7" s="3"/>
    </row>
    <row r="8" spans="1:22" s="1" customFormat="1" ht="20.25" customHeight="1" x14ac:dyDescent="0.25">
      <c r="A8" s="384" t="s">
        <v>56</v>
      </c>
      <c r="B8" s="384"/>
      <c r="C8" s="384"/>
      <c r="D8" s="384"/>
      <c r="E8" s="384"/>
      <c r="F8" s="384"/>
      <c r="G8" s="384"/>
      <c r="H8" s="384"/>
      <c r="I8" s="384"/>
      <c r="J8" s="384"/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</row>
    <row r="9" spans="1:22" s="1" customFormat="1" ht="20.25" customHeight="1" thickBot="1" x14ac:dyDescent="0.3">
      <c r="A9" s="2"/>
      <c r="B9" s="2"/>
      <c r="C9" s="2"/>
      <c r="D9" s="2"/>
      <c r="E9" s="2"/>
      <c r="F9" s="4"/>
      <c r="G9" s="2"/>
      <c r="H9" s="2"/>
      <c r="I9" s="2"/>
      <c r="J9" s="3"/>
      <c r="K9" s="3"/>
      <c r="L9" s="3"/>
      <c r="M9" s="3"/>
    </row>
    <row r="10" spans="1:22" s="110" customFormat="1" ht="30" customHeight="1" thickBot="1" x14ac:dyDescent="0.3">
      <c r="A10" s="579" t="s">
        <v>53</v>
      </c>
      <c r="B10" s="580"/>
      <c r="C10" s="580"/>
      <c r="D10" s="580"/>
      <c r="E10" s="581"/>
      <c r="F10" s="570" t="s">
        <v>46</v>
      </c>
      <c r="G10" s="571"/>
      <c r="H10" s="571"/>
      <c r="I10" s="571"/>
      <c r="J10" s="571"/>
      <c r="K10" s="571"/>
      <c r="L10" s="571"/>
      <c r="M10" s="571"/>
      <c r="N10" s="571"/>
      <c r="O10" s="571"/>
      <c r="P10" s="571"/>
      <c r="Q10" s="571"/>
      <c r="R10" s="571"/>
      <c r="S10" s="571"/>
      <c r="T10" s="571"/>
      <c r="U10" s="572"/>
    </row>
    <row r="11" spans="1:22" ht="51.75" thickBot="1" x14ac:dyDescent="0.3">
      <c r="A11" s="63" t="s">
        <v>5</v>
      </c>
      <c r="B11" s="42" t="s">
        <v>6</v>
      </c>
      <c r="C11" s="43" t="s">
        <v>18</v>
      </c>
      <c r="D11" s="43" t="s">
        <v>13</v>
      </c>
      <c r="E11" s="44" t="s">
        <v>11</v>
      </c>
      <c r="F11" s="50" t="s">
        <v>6</v>
      </c>
      <c r="G11" s="51" t="s">
        <v>18</v>
      </c>
      <c r="H11" s="51" t="s">
        <v>13</v>
      </c>
      <c r="I11" s="69" t="s">
        <v>13</v>
      </c>
      <c r="J11" s="50" t="s">
        <v>6</v>
      </c>
      <c r="K11" s="51" t="s">
        <v>18</v>
      </c>
      <c r="L11" s="51" t="s">
        <v>13</v>
      </c>
      <c r="M11" s="69" t="s">
        <v>13</v>
      </c>
      <c r="N11" s="50" t="s">
        <v>6</v>
      </c>
      <c r="O11" s="51" t="s">
        <v>18</v>
      </c>
      <c r="P11" s="51" t="s">
        <v>13</v>
      </c>
      <c r="Q11" s="52" t="s">
        <v>11</v>
      </c>
      <c r="R11" s="74" t="s">
        <v>6</v>
      </c>
      <c r="S11" s="75" t="s">
        <v>18</v>
      </c>
      <c r="T11" s="75" t="s">
        <v>13</v>
      </c>
      <c r="U11" s="76" t="s">
        <v>11</v>
      </c>
    </row>
    <row r="12" spans="1:22" s="107" customFormat="1" ht="32.25" customHeight="1" thickBot="1" x14ac:dyDescent="0.3">
      <c r="A12" s="582" t="s">
        <v>33</v>
      </c>
      <c r="B12" s="583"/>
      <c r="C12" s="583"/>
      <c r="D12" s="583"/>
      <c r="E12" s="584"/>
      <c r="F12" s="556" t="s">
        <v>44</v>
      </c>
      <c r="G12" s="557"/>
      <c r="H12" s="557"/>
      <c r="I12" s="558"/>
      <c r="J12" s="556" t="s">
        <v>38</v>
      </c>
      <c r="K12" s="557"/>
      <c r="L12" s="557"/>
      <c r="M12" s="558"/>
      <c r="N12" s="573" t="s">
        <v>33</v>
      </c>
      <c r="O12" s="574"/>
      <c r="P12" s="574"/>
      <c r="Q12" s="575"/>
      <c r="R12" s="556" t="s">
        <v>33</v>
      </c>
      <c r="S12" s="557"/>
      <c r="T12" s="557"/>
      <c r="U12" s="558"/>
    </row>
    <row r="13" spans="1:22" ht="24" customHeight="1" x14ac:dyDescent="0.25">
      <c r="A13" s="29">
        <v>2</v>
      </c>
      <c r="B13" s="54">
        <v>38.4</v>
      </c>
      <c r="C13" s="55"/>
      <c r="D13" s="56"/>
      <c r="E13" s="576" t="s">
        <v>34</v>
      </c>
      <c r="F13" s="98">
        <v>63</v>
      </c>
      <c r="G13" s="111"/>
      <c r="H13" s="112"/>
      <c r="I13" s="539" t="s">
        <v>59</v>
      </c>
      <c r="J13" s="92">
        <v>62.2</v>
      </c>
      <c r="K13" s="111"/>
      <c r="L13" s="112"/>
      <c r="M13" s="539" t="s">
        <v>59</v>
      </c>
      <c r="N13" s="64">
        <v>57</v>
      </c>
      <c r="O13" s="55"/>
      <c r="P13" s="57"/>
      <c r="Q13" s="539" t="s">
        <v>58</v>
      </c>
      <c r="R13" s="77">
        <v>58.6</v>
      </c>
      <c r="S13" s="55"/>
      <c r="T13" s="79"/>
      <c r="U13" s="539" t="s">
        <v>58</v>
      </c>
    </row>
    <row r="14" spans="1:22" ht="24" customHeight="1" x14ac:dyDescent="0.25">
      <c r="A14" s="23">
        <v>3</v>
      </c>
      <c r="B14" s="58">
        <v>38.4</v>
      </c>
      <c r="C14" s="59"/>
      <c r="D14" s="57"/>
      <c r="E14" s="577"/>
      <c r="F14" s="68">
        <v>54.7</v>
      </c>
      <c r="G14" s="80"/>
      <c r="H14" s="81"/>
      <c r="I14" s="540"/>
      <c r="J14" s="48">
        <v>54.8</v>
      </c>
      <c r="K14" s="80"/>
      <c r="L14" s="81"/>
      <c r="M14" s="540"/>
      <c r="N14" s="65">
        <v>57</v>
      </c>
      <c r="O14" s="59"/>
      <c r="P14" s="57"/>
      <c r="Q14" s="540"/>
      <c r="R14" s="68">
        <v>58.6</v>
      </c>
      <c r="S14" s="59"/>
      <c r="T14" s="82"/>
      <c r="U14" s="540"/>
    </row>
    <row r="15" spans="1:22" ht="24" customHeight="1" x14ac:dyDescent="0.25">
      <c r="A15" s="23">
        <v>4</v>
      </c>
      <c r="B15" s="58">
        <v>38.4</v>
      </c>
      <c r="C15" s="59"/>
      <c r="D15" s="57"/>
      <c r="E15" s="577"/>
      <c r="F15" s="68">
        <v>54.7</v>
      </c>
      <c r="G15" s="80"/>
      <c r="H15" s="81"/>
      <c r="I15" s="540"/>
      <c r="J15" s="48">
        <v>54.8</v>
      </c>
      <c r="K15" s="80"/>
      <c r="L15" s="81"/>
      <c r="M15" s="540"/>
      <c r="N15" s="65">
        <v>57</v>
      </c>
      <c r="O15" s="59"/>
      <c r="P15" s="57"/>
      <c r="Q15" s="540"/>
      <c r="R15" s="68">
        <v>58.6</v>
      </c>
      <c r="S15" s="59"/>
      <c r="T15" s="82"/>
      <c r="U15" s="540"/>
    </row>
    <row r="16" spans="1:22" ht="24" customHeight="1" x14ac:dyDescent="0.25">
      <c r="A16" s="23">
        <v>5</v>
      </c>
      <c r="B16" s="58">
        <v>38.4</v>
      </c>
      <c r="C16" s="59"/>
      <c r="D16" s="57"/>
      <c r="E16" s="577"/>
      <c r="F16" s="68">
        <v>54.7</v>
      </c>
      <c r="G16" s="80"/>
      <c r="H16" s="81"/>
      <c r="I16" s="540"/>
      <c r="J16" s="48">
        <v>54.8</v>
      </c>
      <c r="K16" s="80"/>
      <c r="L16" s="81"/>
      <c r="M16" s="540"/>
      <c r="N16" s="65">
        <v>57</v>
      </c>
      <c r="O16" s="59"/>
      <c r="P16" s="57"/>
      <c r="Q16" s="540"/>
      <c r="R16" s="68">
        <v>58.6</v>
      </c>
      <c r="S16" s="59"/>
      <c r="T16" s="82"/>
      <c r="U16" s="540"/>
    </row>
    <row r="17" spans="1:21" ht="24" customHeight="1" x14ac:dyDescent="0.25">
      <c r="A17" s="23">
        <v>6</v>
      </c>
      <c r="B17" s="58">
        <v>38.4</v>
      </c>
      <c r="C17" s="59"/>
      <c r="D17" s="57"/>
      <c r="E17" s="577"/>
      <c r="F17" s="70"/>
      <c r="G17" s="83"/>
      <c r="H17" s="84"/>
      <c r="I17" s="540"/>
      <c r="J17" s="48">
        <v>54.8</v>
      </c>
      <c r="K17" s="80"/>
      <c r="L17" s="81"/>
      <c r="M17" s="540"/>
      <c r="N17" s="70"/>
      <c r="O17" s="71"/>
      <c r="P17" s="83"/>
      <c r="Q17" s="540"/>
      <c r="R17" s="68">
        <v>58.6</v>
      </c>
      <c r="S17" s="59"/>
      <c r="T17" s="82"/>
      <c r="U17" s="540"/>
    </row>
    <row r="18" spans="1:21" ht="24" customHeight="1" thickBot="1" x14ac:dyDescent="0.3">
      <c r="A18" s="24">
        <v>7</v>
      </c>
      <c r="B18" s="60">
        <v>38.4</v>
      </c>
      <c r="C18" s="61"/>
      <c r="D18" s="62"/>
      <c r="E18" s="578"/>
      <c r="F18" s="72"/>
      <c r="G18" s="85"/>
      <c r="H18" s="86"/>
      <c r="I18" s="541"/>
      <c r="J18" s="49">
        <v>54.8</v>
      </c>
      <c r="K18" s="87"/>
      <c r="L18" s="88"/>
      <c r="M18" s="541"/>
      <c r="N18" s="72"/>
      <c r="O18" s="73"/>
      <c r="P18" s="85"/>
      <c r="Q18" s="541"/>
      <c r="R18" s="78">
        <v>58.6</v>
      </c>
      <c r="S18" s="61"/>
      <c r="T18" s="89"/>
      <c r="U18" s="541"/>
    </row>
    <row r="19" spans="1:21" s="91" customFormat="1" ht="30" customHeight="1" thickBot="1" x14ac:dyDescent="0.3">
      <c r="A19" s="570" t="s">
        <v>48</v>
      </c>
      <c r="B19" s="571"/>
      <c r="C19" s="571"/>
      <c r="D19" s="571"/>
      <c r="E19" s="571"/>
      <c r="F19" s="571"/>
      <c r="G19" s="571"/>
      <c r="H19" s="571"/>
      <c r="I19" s="571"/>
      <c r="J19" s="571"/>
      <c r="K19" s="571"/>
      <c r="L19" s="571"/>
      <c r="M19" s="571"/>
      <c r="N19" s="571"/>
      <c r="O19" s="571"/>
      <c r="P19" s="571"/>
      <c r="Q19" s="571"/>
      <c r="R19" s="571"/>
      <c r="S19" s="571"/>
      <c r="T19" s="571"/>
      <c r="U19" s="572"/>
    </row>
    <row r="20" spans="1:21" ht="51.75" thickBot="1" x14ac:dyDescent="0.3">
      <c r="A20" s="63" t="s">
        <v>5</v>
      </c>
      <c r="B20" s="42" t="s">
        <v>6</v>
      </c>
      <c r="C20" s="43" t="s">
        <v>18</v>
      </c>
      <c r="D20" s="43" t="s">
        <v>13</v>
      </c>
      <c r="E20" s="44" t="s">
        <v>11</v>
      </c>
      <c r="F20" s="50" t="s">
        <v>6</v>
      </c>
      <c r="G20" s="51" t="s">
        <v>18</v>
      </c>
      <c r="H20" s="51" t="s">
        <v>13</v>
      </c>
      <c r="I20" s="69" t="s">
        <v>13</v>
      </c>
      <c r="J20" s="42" t="s">
        <v>47</v>
      </c>
      <c r="K20" s="43" t="s">
        <v>18</v>
      </c>
      <c r="L20" s="43" t="s">
        <v>13</v>
      </c>
      <c r="M20" s="45" t="s">
        <v>13</v>
      </c>
      <c r="N20" s="42" t="s">
        <v>6</v>
      </c>
      <c r="O20" s="43" t="s">
        <v>18</v>
      </c>
      <c r="P20" s="43" t="s">
        <v>13</v>
      </c>
      <c r="Q20" s="44" t="s">
        <v>11</v>
      </c>
      <c r="R20" s="550"/>
      <c r="S20" s="551"/>
      <c r="T20" s="551"/>
      <c r="U20" s="552"/>
    </row>
    <row r="21" spans="1:21" s="107" customFormat="1" ht="32.25" customHeight="1" thickBot="1" x14ac:dyDescent="0.3">
      <c r="A21" s="556" t="s">
        <v>31</v>
      </c>
      <c r="B21" s="557"/>
      <c r="C21" s="557"/>
      <c r="D21" s="557"/>
      <c r="E21" s="547" t="s">
        <v>39</v>
      </c>
      <c r="F21" s="556" t="s">
        <v>31</v>
      </c>
      <c r="G21" s="557"/>
      <c r="H21" s="557"/>
      <c r="I21" s="547" t="s">
        <v>40</v>
      </c>
      <c r="J21" s="556" t="s">
        <v>33</v>
      </c>
      <c r="K21" s="557"/>
      <c r="L21" s="557"/>
      <c r="M21" s="547" t="s">
        <v>42</v>
      </c>
      <c r="N21" s="556" t="s">
        <v>36</v>
      </c>
      <c r="O21" s="557"/>
      <c r="P21" s="557"/>
      <c r="Q21" s="547" t="s">
        <v>37</v>
      </c>
      <c r="R21" s="550"/>
      <c r="S21" s="551"/>
      <c r="T21" s="551"/>
      <c r="U21" s="552"/>
    </row>
    <row r="22" spans="1:21" ht="24" customHeight="1" x14ac:dyDescent="0.25">
      <c r="A22" s="29">
        <v>2</v>
      </c>
      <c r="B22" s="94">
        <v>45.6</v>
      </c>
      <c r="C22" s="38"/>
      <c r="D22" s="36"/>
      <c r="E22" s="548"/>
      <c r="F22" s="47">
        <v>46.9</v>
      </c>
      <c r="G22" s="38"/>
      <c r="H22" s="36"/>
      <c r="I22" s="548"/>
      <c r="J22" s="94">
        <v>58.2</v>
      </c>
      <c r="K22" s="30"/>
      <c r="L22" s="103"/>
      <c r="M22" s="548"/>
      <c r="N22" s="47">
        <v>62.6</v>
      </c>
      <c r="O22" s="26"/>
      <c r="P22" s="104"/>
      <c r="Q22" s="548"/>
      <c r="R22" s="550"/>
      <c r="S22" s="551"/>
      <c r="T22" s="551"/>
      <c r="U22" s="552"/>
    </row>
    <row r="23" spans="1:21" ht="24" customHeight="1" x14ac:dyDescent="0.25">
      <c r="A23" s="23">
        <v>3</v>
      </c>
      <c r="B23" s="68">
        <v>45.6</v>
      </c>
      <c r="C23" s="39"/>
      <c r="D23" s="108"/>
      <c r="E23" s="548"/>
      <c r="F23" s="48">
        <v>46.9</v>
      </c>
      <c r="G23" s="39"/>
      <c r="H23" s="108"/>
      <c r="I23" s="548"/>
      <c r="J23" s="68">
        <v>58.2</v>
      </c>
      <c r="K23" s="27"/>
      <c r="L23" s="104"/>
      <c r="M23" s="548"/>
      <c r="N23" s="48">
        <v>62.6</v>
      </c>
      <c r="O23" s="27"/>
      <c r="P23" s="104"/>
      <c r="Q23" s="548"/>
      <c r="R23" s="550"/>
      <c r="S23" s="551"/>
      <c r="T23" s="551"/>
      <c r="U23" s="552"/>
    </row>
    <row r="24" spans="1:21" ht="24" customHeight="1" x14ac:dyDescent="0.25">
      <c r="A24" s="23">
        <v>4</v>
      </c>
      <c r="B24" s="68">
        <v>45.6</v>
      </c>
      <c r="C24" s="39"/>
      <c r="D24" s="108"/>
      <c r="E24" s="548"/>
      <c r="F24" s="48">
        <v>46.9</v>
      </c>
      <c r="G24" s="39"/>
      <c r="H24" s="108"/>
      <c r="I24" s="548"/>
      <c r="J24" s="68">
        <v>58.2</v>
      </c>
      <c r="K24" s="27"/>
      <c r="L24" s="104"/>
      <c r="M24" s="548"/>
      <c r="N24" s="48">
        <v>62.6</v>
      </c>
      <c r="O24" s="27"/>
      <c r="P24" s="104"/>
      <c r="Q24" s="548"/>
      <c r="R24" s="550"/>
      <c r="S24" s="551"/>
      <c r="T24" s="551"/>
      <c r="U24" s="552"/>
    </row>
    <row r="25" spans="1:21" ht="24" customHeight="1" x14ac:dyDescent="0.25">
      <c r="A25" s="23">
        <v>5</v>
      </c>
      <c r="B25" s="68">
        <v>45.6</v>
      </c>
      <c r="C25" s="39"/>
      <c r="D25" s="108"/>
      <c r="E25" s="548"/>
      <c r="F25" s="48">
        <v>46.9</v>
      </c>
      <c r="G25" s="39"/>
      <c r="H25" s="108"/>
      <c r="I25" s="548"/>
      <c r="J25" s="68">
        <v>58.2</v>
      </c>
      <c r="K25" s="27"/>
      <c r="L25" s="104"/>
      <c r="M25" s="548"/>
      <c r="N25" s="48">
        <v>62.6</v>
      </c>
      <c r="O25" s="27"/>
      <c r="P25" s="104"/>
      <c r="Q25" s="548"/>
      <c r="R25" s="550"/>
      <c r="S25" s="551"/>
      <c r="T25" s="551"/>
      <c r="U25" s="552"/>
    </row>
    <row r="26" spans="1:21" ht="24" customHeight="1" x14ac:dyDescent="0.25">
      <c r="A26" s="23">
        <v>6</v>
      </c>
      <c r="B26" s="68">
        <v>45.6</v>
      </c>
      <c r="C26" s="39"/>
      <c r="D26" s="108"/>
      <c r="E26" s="548"/>
      <c r="F26" s="48">
        <v>46.9</v>
      </c>
      <c r="G26" s="39"/>
      <c r="H26" s="108"/>
      <c r="I26" s="548"/>
      <c r="J26" s="68">
        <v>58.2</v>
      </c>
      <c r="K26" s="27"/>
      <c r="L26" s="104"/>
      <c r="M26" s="548"/>
      <c r="N26" s="48">
        <v>62.6</v>
      </c>
      <c r="O26" s="27"/>
      <c r="P26" s="104"/>
      <c r="Q26" s="548"/>
      <c r="R26" s="550"/>
      <c r="S26" s="551"/>
      <c r="T26" s="551"/>
      <c r="U26" s="552"/>
    </row>
    <row r="27" spans="1:21" ht="24" customHeight="1" thickBot="1" x14ac:dyDescent="0.3">
      <c r="A27" s="24">
        <v>7</v>
      </c>
      <c r="B27" s="78">
        <v>45.6</v>
      </c>
      <c r="C27" s="46"/>
      <c r="D27" s="109"/>
      <c r="E27" s="548"/>
      <c r="F27" s="49">
        <v>46.9</v>
      </c>
      <c r="G27" s="46"/>
      <c r="H27" s="109"/>
      <c r="I27" s="548"/>
      <c r="J27" s="78">
        <v>58.2</v>
      </c>
      <c r="K27" s="28"/>
      <c r="L27" s="53"/>
      <c r="M27" s="548"/>
      <c r="N27" s="117">
        <v>62.6</v>
      </c>
      <c r="O27" s="118"/>
      <c r="P27" s="119"/>
      <c r="Q27" s="549"/>
      <c r="R27" s="550"/>
      <c r="S27" s="551"/>
      <c r="T27" s="551"/>
      <c r="U27" s="552"/>
    </row>
    <row r="28" spans="1:21" s="107" customFormat="1" ht="32.25" customHeight="1" thickBot="1" x14ac:dyDescent="0.3">
      <c r="A28" s="556" t="s">
        <v>31</v>
      </c>
      <c r="B28" s="557"/>
      <c r="C28" s="557"/>
      <c r="D28" s="557"/>
      <c r="E28" s="548"/>
      <c r="F28" s="556" t="s">
        <v>31</v>
      </c>
      <c r="G28" s="557"/>
      <c r="H28" s="557"/>
      <c r="I28" s="548"/>
      <c r="J28" s="556" t="s">
        <v>33</v>
      </c>
      <c r="K28" s="557"/>
      <c r="L28" s="557"/>
      <c r="M28" s="548"/>
      <c r="N28" s="559" t="s">
        <v>52</v>
      </c>
      <c r="O28" s="560"/>
      <c r="P28" s="560"/>
      <c r="Q28" s="561"/>
      <c r="R28" s="550"/>
      <c r="S28" s="551"/>
      <c r="T28" s="551"/>
      <c r="U28" s="552"/>
    </row>
    <row r="29" spans="1:21" ht="24" customHeight="1" x14ac:dyDescent="0.25">
      <c r="A29" s="102">
        <v>2</v>
      </c>
      <c r="B29" s="77">
        <v>46.3</v>
      </c>
      <c r="C29" s="39"/>
      <c r="D29" s="37"/>
      <c r="E29" s="548"/>
      <c r="F29" s="95">
        <v>46.8</v>
      </c>
      <c r="G29" s="38"/>
      <c r="H29" s="36"/>
      <c r="I29" s="548"/>
      <c r="J29" s="67">
        <v>57.7</v>
      </c>
      <c r="K29" s="101"/>
      <c r="L29" s="105"/>
      <c r="M29" s="548"/>
      <c r="N29" s="562"/>
      <c r="O29" s="563"/>
      <c r="P29" s="563"/>
      <c r="Q29" s="564"/>
      <c r="R29" s="550"/>
      <c r="S29" s="551"/>
      <c r="T29" s="551"/>
      <c r="U29" s="552"/>
    </row>
    <row r="30" spans="1:21" ht="24" customHeight="1" x14ac:dyDescent="0.25">
      <c r="A30" s="23">
        <v>3</v>
      </c>
      <c r="B30" s="68">
        <v>46.3</v>
      </c>
      <c r="C30" s="39"/>
      <c r="D30" s="108"/>
      <c r="E30" s="548"/>
      <c r="F30" s="48">
        <v>46.8</v>
      </c>
      <c r="G30" s="39"/>
      <c r="H30" s="108"/>
      <c r="I30" s="548"/>
      <c r="J30" s="96">
        <v>57.7</v>
      </c>
      <c r="K30" s="59"/>
      <c r="L30" s="105"/>
      <c r="M30" s="548"/>
      <c r="N30" s="562"/>
      <c r="O30" s="563"/>
      <c r="P30" s="563"/>
      <c r="Q30" s="564"/>
      <c r="R30" s="550"/>
      <c r="S30" s="551"/>
      <c r="T30" s="551"/>
      <c r="U30" s="552"/>
    </row>
    <row r="31" spans="1:21" ht="24" customHeight="1" x14ac:dyDescent="0.25">
      <c r="A31" s="23">
        <v>4</v>
      </c>
      <c r="B31" s="68">
        <v>46.3</v>
      </c>
      <c r="C31" s="39"/>
      <c r="D31" s="108"/>
      <c r="E31" s="548"/>
      <c r="F31" s="48">
        <v>46.8</v>
      </c>
      <c r="G31" s="39"/>
      <c r="H31" s="108"/>
      <c r="I31" s="548"/>
      <c r="J31" s="96">
        <v>57.7</v>
      </c>
      <c r="K31" s="59"/>
      <c r="L31" s="105"/>
      <c r="M31" s="548"/>
      <c r="N31" s="562"/>
      <c r="O31" s="563"/>
      <c r="P31" s="563"/>
      <c r="Q31" s="564"/>
      <c r="R31" s="550"/>
      <c r="S31" s="551"/>
      <c r="T31" s="551"/>
      <c r="U31" s="552"/>
    </row>
    <row r="32" spans="1:21" ht="24" customHeight="1" thickBot="1" x14ac:dyDescent="0.3">
      <c r="A32" s="24">
        <v>5</v>
      </c>
      <c r="B32" s="78">
        <v>46.3</v>
      </c>
      <c r="C32" s="46"/>
      <c r="D32" s="109"/>
      <c r="E32" s="549"/>
      <c r="F32" s="49">
        <v>46.8</v>
      </c>
      <c r="G32" s="46"/>
      <c r="H32" s="109"/>
      <c r="I32" s="549"/>
      <c r="J32" s="97">
        <v>57.7</v>
      </c>
      <c r="K32" s="61"/>
      <c r="L32" s="106"/>
      <c r="M32" s="549"/>
      <c r="N32" s="565"/>
      <c r="O32" s="566"/>
      <c r="P32" s="566"/>
      <c r="Q32" s="567"/>
      <c r="R32" s="553"/>
      <c r="S32" s="554"/>
      <c r="T32" s="554"/>
      <c r="U32" s="555"/>
    </row>
    <row r="33" spans="1:21" s="110" customFormat="1" ht="30" customHeight="1" thickBot="1" x14ac:dyDescent="0.3">
      <c r="A33" s="542" t="s">
        <v>49</v>
      </c>
      <c r="B33" s="543"/>
      <c r="C33" s="543"/>
      <c r="D33" s="543"/>
      <c r="E33" s="543"/>
      <c r="F33" s="543"/>
      <c r="G33" s="543"/>
      <c r="H33" s="543"/>
      <c r="I33" s="543"/>
      <c r="J33" s="544" t="s">
        <v>50</v>
      </c>
      <c r="K33" s="545"/>
      <c r="L33" s="545"/>
      <c r="M33" s="545"/>
      <c r="N33" s="545"/>
      <c r="O33" s="545"/>
      <c r="P33" s="545"/>
      <c r="Q33" s="545"/>
      <c r="R33" s="545"/>
      <c r="S33" s="545"/>
      <c r="T33" s="545"/>
      <c r="U33" s="546"/>
    </row>
    <row r="34" spans="1:21" ht="51.75" thickBot="1" x14ac:dyDescent="0.3">
      <c r="A34" s="63" t="s">
        <v>5</v>
      </c>
      <c r="B34" s="42" t="s">
        <v>6</v>
      </c>
      <c r="C34" s="43" t="s">
        <v>18</v>
      </c>
      <c r="D34" s="43" t="s">
        <v>13</v>
      </c>
      <c r="E34" s="44" t="s">
        <v>11</v>
      </c>
      <c r="F34" s="50" t="s">
        <v>6</v>
      </c>
      <c r="G34" s="51" t="s">
        <v>18</v>
      </c>
      <c r="H34" s="51" t="s">
        <v>13</v>
      </c>
      <c r="I34" s="69" t="s">
        <v>13</v>
      </c>
      <c r="J34" s="50" t="s">
        <v>6</v>
      </c>
      <c r="K34" s="51" t="s">
        <v>18</v>
      </c>
      <c r="L34" s="51" t="s">
        <v>13</v>
      </c>
      <c r="M34" s="69" t="s">
        <v>13</v>
      </c>
      <c r="N34" s="530"/>
      <c r="O34" s="531"/>
      <c r="P34" s="531"/>
      <c r="Q34" s="531"/>
      <c r="R34" s="531"/>
      <c r="S34" s="531"/>
      <c r="T34" s="531"/>
      <c r="U34" s="532"/>
    </row>
    <row r="35" spans="1:21" s="107" customFormat="1" ht="32.25" customHeight="1" thickBot="1" x14ac:dyDescent="0.3">
      <c r="A35" s="556" t="s">
        <v>41</v>
      </c>
      <c r="B35" s="557"/>
      <c r="C35" s="557"/>
      <c r="D35" s="557"/>
      <c r="E35" s="558"/>
      <c r="F35" s="556" t="s">
        <v>36</v>
      </c>
      <c r="G35" s="557"/>
      <c r="H35" s="557"/>
      <c r="I35" s="558"/>
      <c r="J35" s="556" t="s">
        <v>45</v>
      </c>
      <c r="K35" s="557"/>
      <c r="L35" s="557"/>
      <c r="M35" s="558"/>
      <c r="N35" s="533"/>
      <c r="O35" s="534"/>
      <c r="P35" s="534"/>
      <c r="Q35" s="534"/>
      <c r="R35" s="534"/>
      <c r="S35" s="534"/>
      <c r="T35" s="534"/>
      <c r="U35" s="535"/>
    </row>
    <row r="36" spans="1:21" ht="24" customHeight="1" x14ac:dyDescent="0.25">
      <c r="A36" s="66">
        <v>2</v>
      </c>
      <c r="B36" s="115">
        <v>82.4</v>
      </c>
      <c r="C36" s="99"/>
      <c r="D36" s="100"/>
      <c r="E36" s="539" t="s">
        <v>51</v>
      </c>
      <c r="F36" s="95">
        <v>83.1</v>
      </c>
      <c r="G36" s="55"/>
      <c r="H36" s="56"/>
      <c r="I36" s="539" t="s">
        <v>43</v>
      </c>
      <c r="J36" s="115">
        <v>97</v>
      </c>
      <c r="K36" s="93"/>
      <c r="L36" s="116"/>
      <c r="M36" s="539" t="s">
        <v>35</v>
      </c>
      <c r="N36" s="533"/>
      <c r="O36" s="534"/>
      <c r="P36" s="534"/>
      <c r="Q36" s="534"/>
      <c r="R36" s="534"/>
      <c r="S36" s="534"/>
      <c r="T36" s="534"/>
      <c r="U36" s="535"/>
    </row>
    <row r="37" spans="1:21" ht="24" customHeight="1" x14ac:dyDescent="0.25">
      <c r="A37" s="113">
        <v>3</v>
      </c>
      <c r="B37" s="68">
        <v>75.2</v>
      </c>
      <c r="C37" s="59"/>
      <c r="D37" s="57"/>
      <c r="E37" s="540"/>
      <c r="F37" s="65">
        <v>83.1</v>
      </c>
      <c r="G37" s="59"/>
      <c r="H37" s="57"/>
      <c r="I37" s="540"/>
      <c r="J37" s="48">
        <v>93.8</v>
      </c>
      <c r="K37" s="27"/>
      <c r="L37" s="40"/>
      <c r="M37" s="540"/>
      <c r="N37" s="533"/>
      <c r="O37" s="534"/>
      <c r="P37" s="534"/>
      <c r="Q37" s="534"/>
      <c r="R37" s="534"/>
      <c r="S37" s="534"/>
      <c r="T37" s="534"/>
      <c r="U37" s="535"/>
    </row>
    <row r="38" spans="1:21" ht="24" customHeight="1" x14ac:dyDescent="0.25">
      <c r="A38" s="113">
        <v>4</v>
      </c>
      <c r="B38" s="68">
        <v>75.2</v>
      </c>
      <c r="C38" s="59"/>
      <c r="D38" s="57"/>
      <c r="E38" s="540"/>
      <c r="F38" s="65">
        <v>83.1</v>
      </c>
      <c r="G38" s="59"/>
      <c r="H38" s="57"/>
      <c r="I38" s="540"/>
      <c r="J38" s="48">
        <v>93.8</v>
      </c>
      <c r="K38" s="27"/>
      <c r="L38" s="40"/>
      <c r="M38" s="540"/>
      <c r="N38" s="533"/>
      <c r="O38" s="534"/>
      <c r="P38" s="534"/>
      <c r="Q38" s="534"/>
      <c r="R38" s="534"/>
      <c r="S38" s="534"/>
      <c r="T38" s="534"/>
      <c r="U38" s="535"/>
    </row>
    <row r="39" spans="1:21" ht="24" customHeight="1" x14ac:dyDescent="0.25">
      <c r="A39" s="113">
        <v>5</v>
      </c>
      <c r="B39" s="68">
        <v>75.2</v>
      </c>
      <c r="C39" s="59"/>
      <c r="D39" s="57"/>
      <c r="E39" s="540"/>
      <c r="F39" s="65">
        <v>83.1</v>
      </c>
      <c r="G39" s="59"/>
      <c r="H39" s="114"/>
      <c r="I39" s="540"/>
      <c r="J39" s="48">
        <v>93.8</v>
      </c>
      <c r="K39" s="27"/>
      <c r="L39" s="40"/>
      <c r="M39" s="540"/>
      <c r="N39" s="533"/>
      <c r="O39" s="534"/>
      <c r="P39" s="534"/>
      <c r="Q39" s="534"/>
      <c r="R39" s="534"/>
      <c r="S39" s="534"/>
      <c r="T39" s="534"/>
      <c r="U39" s="535"/>
    </row>
    <row r="40" spans="1:21" ht="24" customHeight="1" x14ac:dyDescent="0.25">
      <c r="A40" s="23">
        <v>6</v>
      </c>
      <c r="B40" s="70"/>
      <c r="C40" s="71"/>
      <c r="D40" s="83"/>
      <c r="E40" s="540"/>
      <c r="F40" s="70"/>
      <c r="G40" s="71"/>
      <c r="H40" s="83"/>
      <c r="I40" s="540"/>
      <c r="J40" s="48">
        <v>93.8</v>
      </c>
      <c r="K40" s="27"/>
      <c r="L40" s="40"/>
      <c r="M40" s="540"/>
      <c r="N40" s="533"/>
      <c r="O40" s="534"/>
      <c r="P40" s="534"/>
      <c r="Q40" s="534"/>
      <c r="R40" s="534"/>
      <c r="S40" s="534"/>
      <c r="T40" s="534"/>
      <c r="U40" s="535"/>
    </row>
    <row r="41" spans="1:21" ht="24" customHeight="1" thickBot="1" x14ac:dyDescent="0.3">
      <c r="A41" s="24">
        <v>7</v>
      </c>
      <c r="B41" s="72"/>
      <c r="C41" s="73"/>
      <c r="D41" s="85"/>
      <c r="E41" s="541"/>
      <c r="F41" s="72"/>
      <c r="G41" s="73"/>
      <c r="H41" s="85"/>
      <c r="I41" s="541"/>
      <c r="J41" s="49">
        <v>93.8</v>
      </c>
      <c r="K41" s="28"/>
      <c r="L41" s="41"/>
      <c r="M41" s="541"/>
      <c r="N41" s="536"/>
      <c r="O41" s="537"/>
      <c r="P41" s="537"/>
      <c r="Q41" s="537"/>
      <c r="R41" s="537"/>
      <c r="S41" s="537"/>
      <c r="T41" s="537"/>
      <c r="U41" s="538"/>
    </row>
    <row r="45" spans="1:21" ht="15.75" x14ac:dyDescent="0.25">
      <c r="A45" s="525" t="s">
        <v>7</v>
      </c>
      <c r="B45" s="526"/>
      <c r="C45" s="527" t="s">
        <v>8</v>
      </c>
      <c r="D45" s="527"/>
      <c r="E45" s="527"/>
      <c r="F45" s="528" t="s">
        <v>12</v>
      </c>
      <c r="G45" s="528"/>
      <c r="H45" s="528"/>
      <c r="I45" s="1"/>
      <c r="J45" s="1"/>
      <c r="K45" s="1"/>
    </row>
    <row r="46" spans="1:21" ht="15.75" x14ac:dyDescent="0.25">
      <c r="A46" s="402"/>
      <c r="B46" s="403"/>
      <c r="C46" s="527" t="s">
        <v>9</v>
      </c>
      <c r="D46" s="527"/>
      <c r="E46" s="527"/>
      <c r="F46" s="529" t="s">
        <v>10</v>
      </c>
      <c r="G46" s="529"/>
      <c r="H46" s="529"/>
      <c r="I46" s="1"/>
      <c r="J46" s="1"/>
      <c r="K46" s="1"/>
    </row>
    <row r="47" spans="1:21" ht="15.75" x14ac:dyDescent="0.25">
      <c r="A47" s="7"/>
      <c r="B47" s="6"/>
      <c r="C47" s="1"/>
      <c r="D47" s="6"/>
      <c r="E47" s="6"/>
      <c r="F47" s="6"/>
      <c r="G47" s="6"/>
      <c r="H47" s="6"/>
      <c r="I47" s="6"/>
      <c r="J47" s="6"/>
      <c r="K47" s="6"/>
    </row>
    <row r="48" spans="1:21" ht="18.75" x14ac:dyDescent="0.3">
      <c r="A48" s="17" t="s">
        <v>14</v>
      </c>
      <c r="B48" s="6"/>
      <c r="C48" s="1"/>
      <c r="D48" s="6"/>
      <c r="E48" s="6"/>
      <c r="F48" s="6"/>
      <c r="G48" s="6"/>
      <c r="H48" s="6"/>
      <c r="I48" s="6"/>
      <c r="J48" s="6"/>
      <c r="K48" s="6"/>
    </row>
    <row r="49" spans="1:15" ht="18.75" x14ac:dyDescent="0.3">
      <c r="A49" s="17" t="s">
        <v>19</v>
      </c>
      <c r="B49" s="6"/>
      <c r="C49" s="1"/>
      <c r="D49" s="6"/>
      <c r="E49" s="6"/>
      <c r="F49" s="6"/>
      <c r="G49" s="6"/>
      <c r="H49" s="6"/>
      <c r="I49" s="6"/>
      <c r="J49" s="6"/>
      <c r="K49" s="6"/>
    </row>
    <row r="50" spans="1:15" x14ac:dyDescent="0.25"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</sheetData>
  <customSheetViews>
    <customSheetView guid="{F39DD5D5-E25A-400F-89F2-327EC7FC3567}" scale="55" fitToPage="1" state="hidden" topLeftCell="A19">
      <selection activeCell="N28" sqref="N28:Q32"/>
      <pageMargins left="0.7" right="0.7" top="0.75" bottom="0.75" header="0.3" footer="0.3"/>
      <pageSetup paperSize="9" scale="41" orientation="landscape" horizontalDpi="4294967293" verticalDpi="4294967293" r:id="rId1"/>
    </customSheetView>
    <customSheetView guid="{A88676E8-BF72-4517-AD55-ED81659ECC3C}" scale="55" fitToPage="1" state="hidden" topLeftCell="A19">
      <selection activeCell="N28" sqref="N28:Q32"/>
      <pageMargins left="0.7" right="0.7" top="0.75" bottom="0.75" header="0.3" footer="0.3"/>
      <pageSetup paperSize="9" scale="41" orientation="landscape" horizontalDpi="4294967293" verticalDpi="4294967293" r:id="rId2"/>
    </customSheetView>
    <customSheetView guid="{379E37B9-C00D-4C18-82F8-2738CA330DB8}" scale="55" fitToPage="1" state="hidden" topLeftCell="A19">
      <selection activeCell="N28" sqref="N28:Q32"/>
      <pageMargins left="0.7" right="0.7" top="0.75" bottom="0.75" header="0.3" footer="0.3"/>
      <pageSetup paperSize="9" scale="41" orientation="landscape" horizontalDpi="4294967293" verticalDpi="4294967293" r:id="rId3"/>
    </customSheetView>
    <customSheetView guid="{A1760DA7-42FF-4F50-AFFD-C0E1F0692F9E}" scale="55" fitToPage="1" state="hidden" topLeftCell="A19">
      <selection activeCell="N28" sqref="N28:Q32"/>
      <pageMargins left="0.7" right="0.7" top="0.75" bottom="0.75" header="0.3" footer="0.3"/>
      <pageSetup paperSize="9" scale="41" orientation="landscape" horizontalDpi="4294967293" verticalDpi="4294967293" r:id="rId4"/>
    </customSheetView>
    <customSheetView guid="{DD96B063-3301-4046-A43F-25E4B8418C29}" scale="55" fitToPage="1" state="hidden" topLeftCell="A19">
      <selection activeCell="N28" sqref="N28:Q32"/>
      <pageMargins left="0.7" right="0.7" top="0.75" bottom="0.75" header="0.3" footer="0.3"/>
      <pageSetup paperSize="9" scale="41" orientation="landscape" horizontalDpi="4294967293" verticalDpi="4294967293" r:id="rId5"/>
    </customSheetView>
    <customSheetView guid="{8A422CBD-7218-437C-9851-6C2A262B2A88}" scale="55" fitToPage="1" state="hidden" topLeftCell="A19">
      <selection activeCell="N28" sqref="N28:Q32"/>
      <pageMargins left="0.7" right="0.7" top="0.75" bottom="0.75" header="0.3" footer="0.3"/>
      <pageSetup paperSize="9" scale="41" orientation="landscape" horizontalDpi="4294967293" verticalDpi="4294967293" r:id="rId6"/>
    </customSheetView>
  </customSheetViews>
  <mergeCells count="44">
    <mergeCell ref="I2:P5"/>
    <mergeCell ref="F2:G5"/>
    <mergeCell ref="A19:U19"/>
    <mergeCell ref="U13:U18"/>
    <mergeCell ref="R12:U12"/>
    <mergeCell ref="F10:U10"/>
    <mergeCell ref="J12:M12"/>
    <mergeCell ref="M13:M18"/>
    <mergeCell ref="N12:Q12"/>
    <mergeCell ref="Q13:Q18"/>
    <mergeCell ref="E13:E18"/>
    <mergeCell ref="A10:E10"/>
    <mergeCell ref="F12:I12"/>
    <mergeCell ref="I13:I18"/>
    <mergeCell ref="A12:E12"/>
    <mergeCell ref="N28:Q32"/>
    <mergeCell ref="A21:D21"/>
    <mergeCell ref="F21:H21"/>
    <mergeCell ref="J21:L21"/>
    <mergeCell ref="M21:M32"/>
    <mergeCell ref="N21:P21"/>
    <mergeCell ref="Q21:Q27"/>
    <mergeCell ref="N34:U41"/>
    <mergeCell ref="A8:U8"/>
    <mergeCell ref="E36:E41"/>
    <mergeCell ref="I36:I41"/>
    <mergeCell ref="A33:I33"/>
    <mergeCell ref="J33:U33"/>
    <mergeCell ref="M36:M41"/>
    <mergeCell ref="I21:I32"/>
    <mergeCell ref="E21:E32"/>
    <mergeCell ref="R20:U32"/>
    <mergeCell ref="A35:E35"/>
    <mergeCell ref="F35:I35"/>
    <mergeCell ref="J35:M35"/>
    <mergeCell ref="A28:D28"/>
    <mergeCell ref="F28:H28"/>
    <mergeCell ref="J28:L28"/>
    <mergeCell ref="A46:B46"/>
    <mergeCell ref="A45:B45"/>
    <mergeCell ref="C45:E45"/>
    <mergeCell ref="C46:E46"/>
    <mergeCell ref="F45:H45"/>
    <mergeCell ref="F46:H46"/>
  </mergeCells>
  <hyperlinks>
    <hyperlink ref="F45" r:id="rId7"/>
  </hyperlinks>
  <pageMargins left="0.7" right="0.7" top="0.75" bottom="0.75" header="0.3" footer="0.3"/>
  <pageSetup paperSize="9" scale="41" orientation="landscape" horizontalDpi="4294967293" verticalDpi="4294967293" r:id="rId8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58"/>
  <sheetViews>
    <sheetView tabSelected="1" topLeftCell="A10" zoomScale="70" zoomScaleNormal="70" zoomScaleSheetLayoutView="85" workbookViewId="0">
      <selection activeCell="E53" sqref="E53"/>
    </sheetView>
  </sheetViews>
  <sheetFormatPr defaultRowHeight="15.75" outlineLevelRow="1" x14ac:dyDescent="0.25"/>
  <cols>
    <col min="1" max="1" width="10.5703125" style="124" customWidth="1"/>
    <col min="2" max="2" width="29.7109375" style="125" customWidth="1"/>
    <col min="3" max="3" width="13.7109375" style="90" customWidth="1"/>
    <col min="4" max="4" width="19" style="1" customWidth="1"/>
    <col min="5" max="6" width="18.7109375" style="128" customWidth="1"/>
    <col min="7" max="7" width="18.7109375" style="1" customWidth="1"/>
    <col min="8" max="8" width="18.7109375" style="127" customWidth="1"/>
    <col min="9" max="9" width="21.7109375" style="127" customWidth="1"/>
    <col min="10" max="10" width="33.7109375" style="126" customWidth="1"/>
    <col min="11" max="11" width="9.7109375" style="1" customWidth="1"/>
    <col min="12" max="12" width="30.7109375" style="14" hidden="1" customWidth="1"/>
    <col min="13" max="16384" width="9.140625" style="1"/>
  </cols>
  <sheetData>
    <row r="1" spans="1:12" ht="20.25" customHeight="1" x14ac:dyDescent="0.3">
      <c r="A1" s="1"/>
      <c r="B1" s="1"/>
      <c r="C1" s="1"/>
      <c r="D1" s="645" t="s">
        <v>75</v>
      </c>
      <c r="E1" s="645"/>
      <c r="F1" s="645"/>
      <c r="G1" s="223">
        <f>'дом 1-4'!T1</f>
        <v>44890</v>
      </c>
      <c r="H1" s="5" t="s">
        <v>0</v>
      </c>
      <c r="I1" s="2"/>
      <c r="J1" s="2"/>
      <c r="K1" s="8"/>
    </row>
    <row r="2" spans="1:12" ht="20.25" customHeight="1" x14ac:dyDescent="0.25">
      <c r="A2" s="1"/>
      <c r="B2" s="1"/>
      <c r="C2" s="1"/>
      <c r="D2" s="645"/>
      <c r="E2" s="645"/>
      <c r="F2" s="645"/>
      <c r="H2" s="5" t="s">
        <v>84</v>
      </c>
      <c r="I2" s="2"/>
      <c r="J2" s="2"/>
      <c r="K2" s="137"/>
    </row>
    <row r="3" spans="1:12" ht="20.25" customHeight="1" x14ac:dyDescent="0.25">
      <c r="A3" s="1"/>
      <c r="B3" s="1"/>
      <c r="C3" s="1"/>
      <c r="D3" s="645"/>
      <c r="E3" s="645"/>
      <c r="F3" s="645"/>
      <c r="H3" s="5" t="s">
        <v>86</v>
      </c>
      <c r="I3" s="2"/>
      <c r="J3" s="2"/>
      <c r="K3" s="137"/>
    </row>
    <row r="4" spans="1:12" ht="20.25" customHeight="1" x14ac:dyDescent="0.25">
      <c r="A4" s="1"/>
      <c r="B4" s="1"/>
      <c r="C4" s="1"/>
      <c r="D4" s="645"/>
      <c r="E4" s="645"/>
      <c r="F4" s="645"/>
      <c r="H4" s="5"/>
      <c r="I4" s="2"/>
      <c r="J4" s="2"/>
      <c r="K4" s="137"/>
    </row>
    <row r="5" spans="1:12" ht="20.25" customHeight="1" x14ac:dyDescent="0.25">
      <c r="A5" s="1"/>
      <c r="B5" s="1"/>
      <c r="C5" s="1"/>
      <c r="D5" s="645"/>
      <c r="E5" s="645"/>
      <c r="F5" s="645"/>
      <c r="G5" s="137"/>
      <c r="H5" s="175" t="s">
        <v>79</v>
      </c>
      <c r="I5" s="176" t="s">
        <v>85</v>
      </c>
      <c r="J5" s="1"/>
    </row>
    <row r="6" spans="1:12" ht="20.25" customHeight="1" x14ac:dyDescent="0.25">
      <c r="A6" s="1"/>
      <c r="B6" s="1"/>
      <c r="C6" s="1"/>
      <c r="D6" s="141"/>
      <c r="E6" s="141"/>
      <c r="F6" s="141"/>
      <c r="G6" s="141"/>
      <c r="H6" s="141"/>
      <c r="I6" s="172"/>
      <c r="J6" s="141"/>
      <c r="K6" s="140"/>
      <c r="L6" s="180"/>
    </row>
    <row r="7" spans="1:12" ht="20.25" customHeight="1" x14ac:dyDescent="0.25">
      <c r="A7" s="383" t="s">
        <v>83</v>
      </c>
      <c r="B7" s="383"/>
      <c r="C7" s="383"/>
      <c r="D7" s="383"/>
      <c r="E7" s="383"/>
      <c r="F7" s="383"/>
      <c r="G7" s="383"/>
      <c r="H7" s="383"/>
      <c r="I7" s="383"/>
      <c r="J7" s="383"/>
      <c r="K7" s="2"/>
      <c r="L7" s="181"/>
    </row>
    <row r="8" spans="1:12" ht="20.25" customHeight="1" x14ac:dyDescent="0.25">
      <c r="A8" s="383"/>
      <c r="B8" s="383"/>
      <c r="C8" s="383"/>
      <c r="D8" s="383"/>
      <c r="E8" s="383"/>
      <c r="F8" s="383"/>
      <c r="G8" s="383"/>
      <c r="H8" s="383"/>
      <c r="I8" s="383"/>
      <c r="J8" s="383"/>
      <c r="K8" s="2"/>
      <c r="L8" s="181"/>
    </row>
    <row r="9" spans="1:12" ht="20.25" customHeight="1" x14ac:dyDescent="0.25">
      <c r="A9" s="383"/>
      <c r="B9" s="383"/>
      <c r="C9" s="383"/>
      <c r="D9" s="383"/>
      <c r="E9" s="383"/>
      <c r="F9" s="383"/>
      <c r="G9" s="383"/>
      <c r="H9" s="383"/>
      <c r="I9" s="383"/>
      <c r="J9" s="383"/>
      <c r="K9" s="2"/>
      <c r="L9" s="181"/>
    </row>
    <row r="10" spans="1:12" ht="54.95" customHeight="1" x14ac:dyDescent="0.25">
      <c r="A10" s="383"/>
      <c r="B10" s="383"/>
      <c r="C10" s="383"/>
      <c r="D10" s="383"/>
      <c r="E10" s="383"/>
      <c r="F10" s="383"/>
      <c r="G10" s="383"/>
      <c r="H10" s="383"/>
      <c r="I10" s="383"/>
      <c r="J10" s="383"/>
      <c r="K10" s="2"/>
      <c r="L10" s="182"/>
    </row>
    <row r="11" spans="1:12" ht="54.95" customHeight="1" x14ac:dyDescent="0.25">
      <c r="A11" s="641" t="s">
        <v>88</v>
      </c>
      <c r="B11" s="383"/>
      <c r="C11" s="383"/>
      <c r="D11" s="383"/>
      <c r="E11" s="383"/>
      <c r="F11" s="383"/>
      <c r="G11" s="383"/>
      <c r="H11" s="383"/>
      <c r="I11" s="383"/>
      <c r="J11" s="383"/>
      <c r="K11" s="2"/>
      <c r="L11" s="182"/>
    </row>
    <row r="12" spans="1:12" s="136" customFormat="1" ht="20.25" customHeight="1" x14ac:dyDescent="0.25">
      <c r="A12" s="131"/>
      <c r="B12" s="131"/>
      <c r="C12" s="132"/>
      <c r="D12" s="132"/>
      <c r="E12" s="132"/>
      <c r="F12" s="133"/>
      <c r="G12" s="134"/>
      <c r="H12" s="132"/>
      <c r="I12" s="132"/>
      <c r="J12" s="132"/>
      <c r="K12" s="135"/>
      <c r="L12" s="183"/>
    </row>
    <row r="13" spans="1:12" s="136" customFormat="1" ht="26.25" customHeight="1" x14ac:dyDescent="0.5">
      <c r="A13" s="650" t="s">
        <v>72</v>
      </c>
      <c r="B13" s="650"/>
      <c r="C13" s="650"/>
      <c r="D13" s="650"/>
      <c r="E13" s="650"/>
      <c r="F13" s="650"/>
      <c r="G13" s="650"/>
      <c r="H13" s="650"/>
      <c r="I13" s="650"/>
      <c r="J13" s="650"/>
      <c r="K13" s="135"/>
      <c r="L13" s="183"/>
    </row>
    <row r="14" spans="1:12" s="222" customFormat="1" ht="26.25" customHeight="1" x14ac:dyDescent="0.4">
      <c r="A14" s="642" t="s">
        <v>105</v>
      </c>
      <c r="B14" s="642"/>
      <c r="C14" s="642"/>
      <c r="D14" s="642"/>
      <c r="E14" s="642"/>
      <c r="F14" s="642"/>
      <c r="G14" s="642"/>
      <c r="H14" s="642"/>
      <c r="I14" s="642"/>
      <c r="J14" s="642"/>
      <c r="K14" s="221"/>
      <c r="L14" s="221"/>
    </row>
    <row r="15" spans="1:12" s="136" customFormat="1" ht="20.25" customHeight="1" x14ac:dyDescent="0.25">
      <c r="A15" s="131"/>
      <c r="B15" s="131"/>
      <c r="C15" s="132"/>
      <c r="D15" s="132"/>
      <c r="E15" s="132"/>
      <c r="F15" s="133"/>
      <c r="G15" s="134"/>
      <c r="H15" s="132"/>
      <c r="I15" s="132"/>
      <c r="J15" s="132"/>
      <c r="K15" s="135"/>
      <c r="L15" s="183"/>
    </row>
    <row r="16" spans="1:12" ht="24.95" hidden="1" customHeight="1" outlineLevel="1" thickBot="1" x14ac:dyDescent="0.4">
      <c r="A16" s="651" t="s">
        <v>60</v>
      </c>
      <c r="B16" s="652"/>
      <c r="C16" s="652"/>
      <c r="D16" s="652"/>
      <c r="E16" s="652"/>
      <c r="F16" s="652"/>
      <c r="G16" s="652"/>
      <c r="H16" s="652"/>
      <c r="I16" s="652"/>
      <c r="J16" s="653"/>
    </row>
    <row r="17" spans="1:12" s="90" customFormat="1" ht="30" hidden="1" customHeight="1" outlineLevel="1" thickBot="1" x14ac:dyDescent="0.3">
      <c r="A17" s="597" t="s">
        <v>61</v>
      </c>
      <c r="B17" s="597" t="s">
        <v>62</v>
      </c>
      <c r="C17" s="600" t="s">
        <v>6</v>
      </c>
      <c r="D17" s="611" t="s">
        <v>63</v>
      </c>
      <c r="E17" s="614" t="s">
        <v>64</v>
      </c>
      <c r="F17" s="615"/>
      <c r="G17" s="615"/>
      <c r="H17" s="615"/>
      <c r="I17" s="605" t="s">
        <v>67</v>
      </c>
      <c r="J17" s="606"/>
      <c r="L17" s="184"/>
    </row>
    <row r="18" spans="1:12" s="129" customFormat="1" ht="42.75" hidden="1" customHeight="1" outlineLevel="1" x14ac:dyDescent="0.25">
      <c r="A18" s="598"/>
      <c r="B18" s="598"/>
      <c r="C18" s="601"/>
      <c r="D18" s="612"/>
      <c r="E18" s="619" t="s">
        <v>65</v>
      </c>
      <c r="F18" s="620"/>
      <c r="G18" s="620"/>
      <c r="H18" s="621"/>
      <c r="I18" s="654"/>
      <c r="J18" s="608"/>
      <c r="K18" s="1"/>
      <c r="L18" s="185"/>
    </row>
    <row r="19" spans="1:12" s="129" customFormat="1" ht="42.75" hidden="1" customHeight="1" outlineLevel="1" thickBot="1" x14ac:dyDescent="0.3">
      <c r="A19" s="599"/>
      <c r="B19" s="599"/>
      <c r="C19" s="602"/>
      <c r="D19" s="613"/>
      <c r="E19" s="656" t="s">
        <v>78</v>
      </c>
      <c r="F19" s="657"/>
      <c r="G19" s="658" t="s">
        <v>66</v>
      </c>
      <c r="H19" s="659"/>
      <c r="I19" s="655"/>
      <c r="J19" s="610"/>
      <c r="K19" s="138"/>
      <c r="L19" s="185"/>
    </row>
    <row r="20" spans="1:12" s="14" customFormat="1" ht="20.100000000000001" hidden="1" customHeight="1" outlineLevel="1" x14ac:dyDescent="0.25">
      <c r="A20" s="626" t="s">
        <v>69</v>
      </c>
      <c r="B20" s="629" t="s">
        <v>70</v>
      </c>
      <c r="C20" s="638">
        <v>38.4</v>
      </c>
      <c r="D20" s="224"/>
      <c r="E20" s="624"/>
      <c r="F20" s="625"/>
      <c r="G20" s="643"/>
      <c r="H20" s="643"/>
      <c r="I20" s="632" t="s">
        <v>81</v>
      </c>
      <c r="J20" s="633"/>
      <c r="L20" s="149"/>
    </row>
    <row r="21" spans="1:12" s="14" customFormat="1" ht="20.100000000000001" hidden="1" customHeight="1" outlineLevel="1" x14ac:dyDescent="0.25">
      <c r="A21" s="627"/>
      <c r="B21" s="630"/>
      <c r="C21" s="639"/>
      <c r="D21" s="225"/>
      <c r="E21" s="624"/>
      <c r="F21" s="625"/>
      <c r="G21" s="644"/>
      <c r="H21" s="644"/>
      <c r="I21" s="634"/>
      <c r="J21" s="635"/>
      <c r="L21" s="149"/>
    </row>
    <row r="22" spans="1:12" s="14" customFormat="1" ht="20.100000000000001" hidden="1" customHeight="1" outlineLevel="1" x14ac:dyDescent="0.25">
      <c r="A22" s="627"/>
      <c r="B22" s="630"/>
      <c r="C22" s="639"/>
      <c r="D22" s="225"/>
      <c r="E22" s="624"/>
      <c r="F22" s="625"/>
      <c r="G22" s="644"/>
      <c r="H22" s="644"/>
      <c r="I22" s="634"/>
      <c r="J22" s="635"/>
      <c r="L22" s="149"/>
    </row>
    <row r="23" spans="1:12" s="14" customFormat="1" ht="20.100000000000001" hidden="1" customHeight="1" outlineLevel="1" x14ac:dyDescent="0.25">
      <c r="A23" s="627"/>
      <c r="B23" s="630"/>
      <c r="C23" s="639"/>
      <c r="D23" s="226"/>
      <c r="E23" s="624"/>
      <c r="F23" s="625"/>
      <c r="G23" s="644"/>
      <c r="H23" s="644"/>
      <c r="I23" s="634"/>
      <c r="J23" s="635"/>
      <c r="L23" s="149"/>
    </row>
    <row r="24" spans="1:12" s="14" customFormat="1" ht="20.100000000000001" hidden="1" customHeight="1" outlineLevel="1" x14ac:dyDescent="0.25">
      <c r="A24" s="627"/>
      <c r="B24" s="630"/>
      <c r="C24" s="639"/>
      <c r="D24" s="226"/>
      <c r="E24" s="624"/>
      <c r="F24" s="625"/>
      <c r="G24" s="644"/>
      <c r="H24" s="644"/>
      <c r="I24" s="634"/>
      <c r="J24" s="635"/>
      <c r="L24" s="149"/>
    </row>
    <row r="25" spans="1:12" s="14" customFormat="1" ht="20.100000000000001" hidden="1" customHeight="1" outlineLevel="1" thickBot="1" x14ac:dyDescent="0.3">
      <c r="A25" s="628"/>
      <c r="B25" s="631"/>
      <c r="C25" s="640"/>
      <c r="D25" s="227"/>
      <c r="E25" s="624"/>
      <c r="F25" s="625"/>
      <c r="G25" s="644"/>
      <c r="H25" s="644"/>
      <c r="I25" s="636"/>
      <c r="J25" s="637"/>
      <c r="L25" s="149"/>
    </row>
    <row r="26" spans="1:12" ht="24.95" customHeight="1" collapsed="1" thickBot="1" x14ac:dyDescent="0.4">
      <c r="A26" s="646" t="s">
        <v>68</v>
      </c>
      <c r="B26" s="647"/>
      <c r="C26" s="647"/>
      <c r="D26" s="647"/>
      <c r="E26" s="647"/>
      <c r="F26" s="647"/>
      <c r="G26" s="647"/>
      <c r="H26" s="647"/>
      <c r="I26" s="648"/>
      <c r="J26" s="649"/>
    </row>
    <row r="27" spans="1:12" s="90" customFormat="1" ht="30" customHeight="1" thickBot="1" x14ac:dyDescent="0.3">
      <c r="A27" s="597" t="s">
        <v>61</v>
      </c>
      <c r="B27" s="597" t="s">
        <v>62</v>
      </c>
      <c r="C27" s="600" t="s">
        <v>6</v>
      </c>
      <c r="D27" s="611" t="s">
        <v>63</v>
      </c>
      <c r="E27" s="614" t="s">
        <v>64</v>
      </c>
      <c r="F27" s="615"/>
      <c r="G27" s="615"/>
      <c r="H27" s="616"/>
      <c r="I27" s="605" t="s">
        <v>67</v>
      </c>
      <c r="J27" s="606"/>
      <c r="L27" s="184"/>
    </row>
    <row r="28" spans="1:12" s="129" customFormat="1" ht="42.75" customHeight="1" x14ac:dyDescent="0.25">
      <c r="A28" s="598"/>
      <c r="B28" s="598"/>
      <c r="C28" s="601"/>
      <c r="D28" s="612"/>
      <c r="E28" s="619" t="s">
        <v>65</v>
      </c>
      <c r="F28" s="620"/>
      <c r="G28" s="620"/>
      <c r="H28" s="621"/>
      <c r="I28" s="607"/>
      <c r="J28" s="608"/>
      <c r="K28" s="1"/>
      <c r="L28" s="185"/>
    </row>
    <row r="29" spans="1:12" s="129" customFormat="1" ht="42.75" customHeight="1" thickBot="1" x14ac:dyDescent="0.3">
      <c r="A29" s="599"/>
      <c r="B29" s="599"/>
      <c r="C29" s="602"/>
      <c r="D29" s="613"/>
      <c r="E29" s="622" t="s">
        <v>78</v>
      </c>
      <c r="F29" s="623"/>
      <c r="G29" s="617" t="s">
        <v>66</v>
      </c>
      <c r="H29" s="618"/>
      <c r="I29" s="609"/>
      <c r="J29" s="610"/>
      <c r="K29" s="138"/>
      <c r="L29" s="185"/>
    </row>
    <row r="30" spans="1:12" s="14" customFormat="1" ht="25.5" customHeight="1" thickBot="1" x14ac:dyDescent="0.3">
      <c r="A30" s="603" t="s">
        <v>73</v>
      </c>
      <c r="B30" s="591" t="s">
        <v>74</v>
      </c>
      <c r="C30" s="593">
        <v>62.6</v>
      </c>
      <c r="D30" s="368"/>
      <c r="E30" s="587"/>
      <c r="F30" s="588"/>
      <c r="G30" s="588"/>
      <c r="H30" s="589"/>
      <c r="I30" s="280"/>
      <c r="J30" s="369"/>
      <c r="K30" s="139"/>
      <c r="L30" s="149"/>
    </row>
    <row r="31" spans="1:12" s="14" customFormat="1" ht="25.5" customHeight="1" thickBot="1" x14ac:dyDescent="0.3">
      <c r="A31" s="604"/>
      <c r="B31" s="592"/>
      <c r="C31" s="594"/>
      <c r="D31" s="228" t="s">
        <v>71</v>
      </c>
      <c r="E31" s="590">
        <v>132000</v>
      </c>
      <c r="F31" s="585"/>
      <c r="G31" s="585">
        <f>C$30*E31</f>
        <v>8263200</v>
      </c>
      <c r="H31" s="586"/>
      <c r="I31" s="279" t="s">
        <v>82</v>
      </c>
      <c r="J31" s="179" t="s">
        <v>80</v>
      </c>
      <c r="K31" s="139"/>
      <c r="L31" s="149"/>
    </row>
    <row r="32" spans="1:12" s="136" customFormat="1" ht="20.25" customHeight="1" x14ac:dyDescent="0.25">
      <c r="A32" s="131"/>
      <c r="B32" s="131"/>
      <c r="C32" s="132"/>
      <c r="D32" s="132"/>
      <c r="E32" s="132"/>
      <c r="F32" s="133"/>
      <c r="G32" s="134"/>
      <c r="H32" s="132"/>
      <c r="I32" s="132"/>
      <c r="J32" s="132"/>
      <c r="K32" s="135"/>
      <c r="L32" s="183"/>
    </row>
    <row r="33" spans="1:12" x14ac:dyDescent="0.25">
      <c r="A33" s="595" t="s">
        <v>7</v>
      </c>
      <c r="B33" s="595"/>
      <c r="C33" s="11"/>
      <c r="D33" s="11"/>
      <c r="E33" s="146" t="s">
        <v>8</v>
      </c>
      <c r="F33" s="146"/>
      <c r="G33" s="146"/>
      <c r="H33" s="147" t="s">
        <v>12</v>
      </c>
      <c r="I33" s="173"/>
      <c r="J33" s="130"/>
    </row>
    <row r="34" spans="1:12" x14ac:dyDescent="0.25">
      <c r="A34" s="596"/>
      <c r="B34" s="596"/>
      <c r="C34" s="11"/>
      <c r="D34" s="11"/>
      <c r="E34" s="9" t="s">
        <v>9</v>
      </c>
      <c r="F34" s="9"/>
      <c r="G34" s="9"/>
      <c r="H34" s="148" t="s">
        <v>10</v>
      </c>
      <c r="I34" s="174"/>
      <c r="J34" s="130"/>
    </row>
    <row r="35" spans="1:12" s="90" customFormat="1" ht="18.75" x14ac:dyDescent="0.3">
      <c r="A35" s="17" t="s">
        <v>14</v>
      </c>
      <c r="B35" s="6"/>
      <c r="C35" s="1"/>
      <c r="D35" s="6"/>
      <c r="E35" s="6"/>
      <c r="F35" s="6"/>
      <c r="G35" s="6"/>
      <c r="H35" s="6"/>
      <c r="I35" s="6"/>
      <c r="J35" s="6"/>
      <c r="K35" s="6"/>
      <c r="L35" s="186"/>
    </row>
    <row r="36" spans="1:12" s="90" customFormat="1" ht="18.75" x14ac:dyDescent="0.3">
      <c r="A36" s="17" t="s">
        <v>19</v>
      </c>
      <c r="B36" s="6"/>
      <c r="C36" s="1"/>
      <c r="D36" s="6"/>
      <c r="E36" s="6"/>
      <c r="F36" s="6"/>
      <c r="G36" s="6"/>
      <c r="H36" s="6"/>
      <c r="I36" s="6"/>
      <c r="J36" s="6"/>
      <c r="K36" s="6"/>
      <c r="L36" s="186"/>
    </row>
    <row r="37" spans="1:12" ht="15" x14ac:dyDescent="0.25">
      <c r="A37" s="1"/>
      <c r="B37" s="1"/>
      <c r="C37" s="1"/>
      <c r="E37" s="1"/>
      <c r="F37" s="1"/>
      <c r="H37" s="1"/>
      <c r="I37" s="1"/>
      <c r="J37" s="1"/>
      <c r="L37" s="1"/>
    </row>
    <row r="38" spans="1:12" s="90" customFormat="1" x14ac:dyDescent="0.25">
      <c r="L38" s="184"/>
    </row>
    <row r="40" spans="1:12" ht="15" x14ac:dyDescent="0.25">
      <c r="A40" s="1"/>
      <c r="B40" s="1"/>
      <c r="C40" s="1"/>
      <c r="E40" s="1"/>
      <c r="F40" s="1"/>
      <c r="H40" s="1"/>
      <c r="I40" s="1"/>
      <c r="J40" s="1"/>
      <c r="L40" s="1"/>
    </row>
    <row r="41" spans="1:12" ht="15" x14ac:dyDescent="0.25">
      <c r="A41" s="1"/>
      <c r="B41" s="1"/>
      <c r="C41" s="1"/>
      <c r="E41" s="1"/>
      <c r="F41" s="1"/>
      <c r="H41" s="1"/>
      <c r="I41" s="1"/>
      <c r="J41" s="1"/>
      <c r="L41" s="1"/>
    </row>
    <row r="42" spans="1:12" ht="15" x14ac:dyDescent="0.25">
      <c r="A42" s="1"/>
      <c r="B42" s="1"/>
      <c r="C42" s="1"/>
      <c r="E42" s="1"/>
      <c r="F42" s="1"/>
      <c r="H42" s="1"/>
      <c r="I42" s="1"/>
      <c r="J42" s="1"/>
      <c r="L42" s="1"/>
    </row>
    <row r="43" spans="1:12" ht="15" x14ac:dyDescent="0.25">
      <c r="A43" s="1"/>
      <c r="B43" s="1"/>
      <c r="C43" s="1"/>
      <c r="E43" s="1"/>
      <c r="F43" s="1"/>
      <c r="H43" s="1"/>
      <c r="I43" s="1"/>
      <c r="J43" s="1"/>
      <c r="L43" s="1"/>
    </row>
    <row r="44" spans="1:12" ht="15" x14ac:dyDescent="0.25">
      <c r="A44" s="1"/>
      <c r="B44" s="1"/>
      <c r="C44" s="1"/>
      <c r="E44" s="1"/>
      <c r="F44" s="1"/>
      <c r="H44" s="1"/>
      <c r="I44" s="1"/>
      <c r="J44" s="1"/>
      <c r="L44" s="1"/>
    </row>
    <row r="45" spans="1:12" ht="15" x14ac:dyDescent="0.25">
      <c r="A45" s="1"/>
      <c r="B45" s="1"/>
      <c r="C45" s="1"/>
      <c r="E45" s="1"/>
      <c r="F45" s="1"/>
      <c r="H45" s="1"/>
      <c r="I45" s="1"/>
      <c r="J45" s="1"/>
      <c r="L45" s="1"/>
    </row>
    <row r="46" spans="1:12" ht="15" x14ac:dyDescent="0.25">
      <c r="A46" s="1"/>
      <c r="B46" s="1"/>
      <c r="C46" s="1"/>
      <c r="E46" s="1"/>
      <c r="F46" s="1"/>
      <c r="H46" s="1"/>
      <c r="I46" s="1"/>
      <c r="J46" s="1"/>
      <c r="L46" s="1"/>
    </row>
    <row r="47" spans="1:12" ht="15" x14ac:dyDescent="0.25">
      <c r="A47" s="1"/>
      <c r="B47" s="1"/>
      <c r="C47" s="1"/>
      <c r="E47" s="1"/>
      <c r="F47" s="1"/>
      <c r="H47" s="1"/>
      <c r="I47" s="1"/>
      <c r="J47" s="1"/>
      <c r="L47" s="1"/>
    </row>
    <row r="48" spans="1:12" ht="15" x14ac:dyDescent="0.25">
      <c r="A48" s="1"/>
      <c r="B48" s="1"/>
      <c r="C48" s="1"/>
      <c r="E48" s="1"/>
      <c r="F48" s="1"/>
      <c r="H48" s="1"/>
      <c r="I48" s="1"/>
      <c r="J48" s="1"/>
      <c r="L48" s="1"/>
    </row>
    <row r="49" spans="1:12" ht="15" x14ac:dyDescent="0.25">
      <c r="A49" s="1"/>
      <c r="B49" s="1"/>
      <c r="C49" s="1"/>
      <c r="E49" s="1"/>
      <c r="F49" s="1"/>
      <c r="H49" s="1"/>
      <c r="I49" s="1"/>
      <c r="J49" s="1"/>
      <c r="L49" s="1"/>
    </row>
    <row r="50" spans="1:12" ht="15" x14ac:dyDescent="0.25">
      <c r="A50" s="1"/>
      <c r="B50" s="1"/>
      <c r="C50" s="1"/>
      <c r="E50" s="1"/>
      <c r="F50" s="1"/>
      <c r="H50" s="1"/>
      <c r="I50" s="1"/>
      <c r="J50" s="1"/>
      <c r="L50" s="1"/>
    </row>
    <row r="51" spans="1:12" ht="15" x14ac:dyDescent="0.25">
      <c r="A51" s="1"/>
      <c r="B51" s="1"/>
      <c r="C51" s="1"/>
      <c r="E51" s="1"/>
      <c r="F51" s="1"/>
      <c r="H51" s="1"/>
      <c r="I51" s="1"/>
      <c r="J51" s="1"/>
      <c r="L51" s="1"/>
    </row>
    <row r="52" spans="1:12" ht="15" x14ac:dyDescent="0.25">
      <c r="A52" s="1"/>
      <c r="B52" s="1"/>
      <c r="C52" s="1"/>
      <c r="E52" s="1"/>
      <c r="F52" s="1"/>
      <c r="H52" s="1"/>
      <c r="I52" s="1"/>
      <c r="J52" s="1"/>
      <c r="L52" s="1"/>
    </row>
    <row r="53" spans="1:12" ht="15" x14ac:dyDescent="0.25">
      <c r="A53" s="1"/>
      <c r="B53" s="1"/>
      <c r="C53" s="1"/>
      <c r="E53" s="1"/>
      <c r="F53" s="1"/>
      <c r="H53" s="1"/>
      <c r="I53" s="1"/>
      <c r="J53" s="1"/>
      <c r="L53" s="1"/>
    </row>
    <row r="54" spans="1:12" ht="15" x14ac:dyDescent="0.25">
      <c r="A54" s="1"/>
      <c r="B54" s="1"/>
      <c r="C54" s="1"/>
      <c r="E54" s="1"/>
      <c r="F54" s="1"/>
      <c r="H54" s="1"/>
      <c r="I54" s="1"/>
      <c r="J54" s="1"/>
      <c r="L54" s="1"/>
    </row>
    <row r="55" spans="1:12" ht="15" x14ac:dyDescent="0.25">
      <c r="A55" s="1"/>
      <c r="B55" s="1"/>
      <c r="C55" s="1"/>
      <c r="E55" s="1"/>
      <c r="F55" s="1"/>
      <c r="H55" s="1"/>
      <c r="I55" s="1"/>
      <c r="J55" s="1"/>
      <c r="L55" s="1"/>
    </row>
    <row r="56" spans="1:12" s="90" customFormat="1" ht="18.75" x14ac:dyDescent="0.3">
      <c r="A56" s="17"/>
      <c r="B56" s="6"/>
      <c r="C56" s="1"/>
      <c r="D56" s="6"/>
      <c r="E56" s="6"/>
      <c r="F56" s="6"/>
      <c r="G56" s="6"/>
      <c r="H56" s="6"/>
      <c r="I56" s="6"/>
      <c r="J56" s="6"/>
      <c r="K56" s="6"/>
      <c r="L56" s="186"/>
    </row>
    <row r="57" spans="1:12" s="90" customFormat="1" x14ac:dyDescent="0.25">
      <c r="E57" s="1"/>
      <c r="F57" s="1"/>
      <c r="G57" s="1"/>
      <c r="H57" s="1"/>
      <c r="I57" s="1"/>
      <c r="J57" s="1"/>
      <c r="K57" s="1"/>
      <c r="L57" s="14"/>
    </row>
    <row r="58" spans="1:12" s="90" customFormat="1" x14ac:dyDescent="0.25">
      <c r="L58" s="184"/>
    </row>
  </sheetData>
  <sheetProtection algorithmName="SHA-512" hashValue="+cPlAkaVKwmvHgw3Z3YV5Jwo+84pz/efvBZc6wkt/OVQKQlC8oqmwLFpjuJb4q93D72AKm37RFDlusqZC+5e7A==" saltValue="hgDMs2DVy58qDAcS/XTNRQ==" spinCount="100000" sheet="1" objects="1" scenarios="1" formatCells="0" formatColumns="0" formatRows="0" insertColumns="0" insertRows="0" insertHyperlinks="0" deleteColumns="0" deleteRows="0" sort="0" autoFilter="0" pivotTables="0"/>
  <customSheetViews>
    <customSheetView guid="{F39DD5D5-E25A-400F-89F2-327EC7FC3567}" scale="70" fitToPage="1" hiddenRows="1" hiddenColumns="1" topLeftCell="A10">
      <selection activeCell="E53" sqref="E53"/>
      <rowBreaks count="1" manualBreakCount="1">
        <brk id="63" max="9" man="1"/>
      </rowBreaks>
      <pageMargins left="0.70866141732283472" right="0.70866141732283472" top="0.74803149606299213" bottom="0.19685039370078741" header="0.31496062992125984" footer="0.31496062992125984"/>
      <pageSetup paperSize="9" scale="34" orientation="portrait" r:id="rId1"/>
    </customSheetView>
    <customSheetView guid="{A88676E8-BF72-4517-AD55-ED81659ECC3C}" scale="70" showPageBreaks="1" fitToPage="1" printArea="1" hiddenRows="1" hiddenColumns="1" topLeftCell="A6">
      <selection activeCell="U28" sqref="U28"/>
      <rowBreaks count="1" manualBreakCount="1">
        <brk id="64" max="9" man="1"/>
      </rowBreaks>
      <pageMargins left="0.70866141732283472" right="0.70866141732283472" top="0.74803149606299213" bottom="0.19685039370078741" header="0.31496062992125984" footer="0.31496062992125984"/>
      <pageSetup paperSize="9" scale="34" orientation="portrait" r:id="rId2"/>
    </customSheetView>
    <customSheetView guid="{379E37B9-C00D-4C18-82F8-2738CA330DB8}" scale="70" showPageBreaks="1" fitToPage="1" printArea="1" hiddenRows="1" hiddenColumns="1">
      <selection activeCell="E32" sqref="E32:F32"/>
      <rowBreaks count="1" manualBreakCount="1">
        <brk id="64" max="9" man="1"/>
      </rowBreaks>
      <pageMargins left="0.70866141732283472" right="0.70866141732283472" top="0.74803149606299213" bottom="0.19685039370078741" header="0.31496062992125984" footer="0.31496062992125984"/>
      <pageSetup paperSize="9" scale="34" orientation="portrait" r:id="rId3"/>
    </customSheetView>
    <customSheetView guid="{A1760DA7-42FF-4F50-AFFD-C0E1F0692F9E}" scale="70" showPageBreaks="1" fitToPage="1" printArea="1" hiddenRows="1" hiddenColumns="1">
      <selection activeCell="E34" sqref="E34:F34"/>
      <rowBreaks count="1" manualBreakCount="1">
        <brk id="72" max="9" man="1"/>
      </rowBreaks>
      <pageMargins left="0.70866141732283472" right="0.70866141732283472" top="0.74803149606299213" bottom="0.19685039370078741" header="0.31496062992125984" footer="0.31496062992125984"/>
      <pageSetup paperSize="9" scale="34" orientation="portrait" r:id="rId4"/>
    </customSheetView>
    <customSheetView guid="{DD96B063-3301-4046-A43F-25E4B8418C29}" scale="70" showPageBreaks="1" fitToPage="1" printArea="1" hiddenRows="1" hiddenColumns="1">
      <selection activeCell="W28" sqref="W28"/>
      <rowBreaks count="1" manualBreakCount="1">
        <brk id="72" max="9" man="1"/>
      </rowBreaks>
      <pageMargins left="0.70866141732283472" right="0.70866141732283472" top="0.74803149606299213" bottom="0.19685039370078741" header="0.31496062992125984" footer="0.31496062992125984"/>
      <pageSetup paperSize="9" scale="34" orientation="portrait" horizontalDpi="300" verticalDpi="300" r:id="rId5"/>
    </customSheetView>
    <customSheetView guid="{8A422CBD-7218-437C-9851-6C2A262B2A88}" scale="70" fitToPage="1" hiddenRows="1" hiddenColumns="1">
      <selection activeCell="E32" sqref="E32:F32"/>
      <rowBreaks count="1" manualBreakCount="1">
        <brk id="64" max="9" man="1"/>
      </rowBreaks>
      <pageMargins left="0.70866141732283472" right="0.70866141732283472" top="0.74803149606299213" bottom="0.19685039370078741" header="0.31496062992125984" footer="0.31496062992125984"/>
      <pageSetup paperSize="9" scale="34" orientation="portrait" r:id="rId6"/>
    </customSheetView>
  </customSheetViews>
  <mergeCells count="50">
    <mergeCell ref="D1:F5"/>
    <mergeCell ref="A26:J26"/>
    <mergeCell ref="A7:J10"/>
    <mergeCell ref="A13:J13"/>
    <mergeCell ref="A16:J16"/>
    <mergeCell ref="A17:A19"/>
    <mergeCell ref="B17:B19"/>
    <mergeCell ref="C17:C19"/>
    <mergeCell ref="D17:D19"/>
    <mergeCell ref="E17:H17"/>
    <mergeCell ref="I17:J19"/>
    <mergeCell ref="G25:H25"/>
    <mergeCell ref="E18:H18"/>
    <mergeCell ref="E19:F19"/>
    <mergeCell ref="G19:H19"/>
    <mergeCell ref="E21:F21"/>
    <mergeCell ref="A11:J11"/>
    <mergeCell ref="A14:J14"/>
    <mergeCell ref="E22:F22"/>
    <mergeCell ref="E23:F23"/>
    <mergeCell ref="E24:F24"/>
    <mergeCell ref="G20:H20"/>
    <mergeCell ref="G21:H21"/>
    <mergeCell ref="G22:H22"/>
    <mergeCell ref="G23:H23"/>
    <mergeCell ref="G24:H24"/>
    <mergeCell ref="E25:F25"/>
    <mergeCell ref="E20:F20"/>
    <mergeCell ref="A20:A25"/>
    <mergeCell ref="B20:B25"/>
    <mergeCell ref="I20:J25"/>
    <mergeCell ref="C20:C25"/>
    <mergeCell ref="I27:J29"/>
    <mergeCell ref="D27:D29"/>
    <mergeCell ref="E27:H27"/>
    <mergeCell ref="G29:H29"/>
    <mergeCell ref="E28:H28"/>
    <mergeCell ref="E29:F29"/>
    <mergeCell ref="A33:B33"/>
    <mergeCell ref="A34:B34"/>
    <mergeCell ref="A27:A29"/>
    <mergeCell ref="B27:B29"/>
    <mergeCell ref="C27:C29"/>
    <mergeCell ref="A30:A31"/>
    <mergeCell ref="G31:H31"/>
    <mergeCell ref="E30:F30"/>
    <mergeCell ref="G30:H30"/>
    <mergeCell ref="E31:F31"/>
    <mergeCell ref="B30:B31"/>
    <mergeCell ref="C30:C31"/>
  </mergeCells>
  <hyperlinks>
    <hyperlink ref="H33" r:id="rId7"/>
  </hyperlinks>
  <pageMargins left="0.70866141732283472" right="0.70866141732283472" top="0.74803149606299213" bottom="0.19685039370078741" header="0.31496062992125984" footer="0.31496062992125984"/>
  <pageSetup paperSize="9" scale="34" orientation="portrait" r:id="rId8"/>
  <rowBreaks count="1" manualBreakCount="1">
    <brk id="63" max="9" man="1"/>
  </rowBreaks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дом 1-4</vt:lpstr>
      <vt:lpstr>дом 2</vt:lpstr>
      <vt:lpstr>дом 3</vt:lpstr>
      <vt:lpstr>дом 4</vt:lpstr>
      <vt:lpstr>дом 5</vt:lpstr>
      <vt:lpstr>дом 5_1 подъезд</vt:lpstr>
      <vt:lpstr>'дом 1-4'!Область_печати</vt:lpstr>
      <vt:lpstr>'дом 2'!Область_печати</vt:lpstr>
      <vt:lpstr>'дом 3'!Область_печати</vt:lpstr>
      <vt:lpstr>'дом 4'!Область_печати</vt:lpstr>
      <vt:lpstr>'дом 5_1 подъезд'!Область_печати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Наумова Софья Михайловна</dc:creator>
  <cp:lastModifiedBy>Подкаменная Жанна Олеговна</cp:lastModifiedBy>
  <cp:lastPrinted>2022-11-02T10:49:17Z</cp:lastPrinted>
  <dcterms:created xsi:type="dcterms:W3CDTF">2016-11-16T04:40:18Z</dcterms:created>
  <dcterms:modified xsi:type="dcterms:W3CDTF">2023-01-09T04:20:22Z</dcterms:modified>
</cp:coreProperties>
</file>